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s365.sharepoint.com/sites/Schollchair/Shared Documents/2020 Scholl Program/Projects/Alcoa Cities Study/"/>
    </mc:Choice>
  </mc:AlternateContent>
  <xr:revisionPtr revIDLastSave="8" documentId="13_ncr:1_{ABAE60FF-60F7-4009-B0B4-A95FBF298BEC}" xr6:coauthVersionLast="45" xr6:coauthVersionMax="45" xr10:uidLastSave="{509D17EF-6255-2F41-B298-A2E02BEC7105}"/>
  <bookViews>
    <workbookView xWindow="0" yWindow="460" windowWidth="11520" windowHeight="15540" firstSheet="1" activeTab="2" xr2:uid="{00000000-000D-0000-FFFF-FFFF00000000}"/>
  </bookViews>
  <sheets>
    <sheet name="GBP_Counties" sheetId="8" r:id="rId1"/>
    <sheet name="Gulfport-Biloxi-Pascagoula, MS" sheetId="1" r:id="rId2"/>
    <sheet name="Evansville, IN-KY" sheetId="3" r:id="rId3"/>
    <sheet name="Evansville_Counties" sheetId="6" r:id="rId4"/>
    <sheet name="Quad Cities, IA-IL" sheetId="4" r:id="rId5"/>
    <sheet name="Quad_Counties" sheetId="7" r:id="rId6"/>
    <sheet name="Bangor, ME" sheetId="5" r:id="rId7"/>
    <sheet name="Data_Appendix" sheetId="2" r:id="rId8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AG28" i="8" l="1"/>
  <c r="AM29" i="8"/>
  <c r="I31" i="1"/>
  <c r="H33" i="1"/>
  <c r="AL33" i="8"/>
  <c r="CN33" i="8"/>
  <c r="CH33" i="8"/>
  <c r="CB33" i="8"/>
  <c r="BV33" i="8"/>
  <c r="BP33" i="8"/>
  <c r="BJ33" i="8"/>
  <c r="BD33" i="8"/>
  <c r="AX33" i="8"/>
  <c r="AR33" i="8"/>
  <c r="AF33" i="8"/>
  <c r="Z33" i="8"/>
  <c r="T33" i="8"/>
  <c r="N33" i="8"/>
  <c r="H33" i="8"/>
  <c r="B33" i="8"/>
  <c r="CP32" i="8"/>
  <c r="CP31" i="8"/>
  <c r="CP30" i="8"/>
  <c r="CP29" i="8"/>
  <c r="CP28" i="8"/>
  <c r="CP27" i="8"/>
  <c r="CP26" i="8"/>
  <c r="CP25" i="8"/>
  <c r="CP24" i="8"/>
  <c r="CP23" i="8"/>
  <c r="CP22" i="8"/>
  <c r="CP21" i="8"/>
  <c r="CP20" i="8"/>
  <c r="CP19" i="8"/>
  <c r="CP18" i="8"/>
  <c r="CP17" i="8"/>
  <c r="CP16" i="8"/>
  <c r="CP15" i="8"/>
  <c r="CD16" i="8"/>
  <c r="CJ16" i="8"/>
  <c r="CJ32" i="8"/>
  <c r="CJ31" i="8"/>
  <c r="CJ30" i="8"/>
  <c r="CJ29" i="8"/>
  <c r="CJ28" i="8"/>
  <c r="CJ27" i="8"/>
  <c r="CJ26" i="8"/>
  <c r="CJ25" i="8"/>
  <c r="CJ24" i="8"/>
  <c r="CJ23" i="8"/>
  <c r="CJ22" i="8"/>
  <c r="CJ21" i="8"/>
  <c r="CJ20" i="8"/>
  <c r="CJ19" i="8"/>
  <c r="CJ18" i="8"/>
  <c r="CJ17" i="8"/>
  <c r="CJ15" i="8"/>
  <c r="CD32" i="8"/>
  <c r="CD31" i="8"/>
  <c r="CD30" i="8"/>
  <c r="CD29" i="8"/>
  <c r="CD28" i="8"/>
  <c r="CD27" i="8"/>
  <c r="CD26" i="8"/>
  <c r="CD25" i="8"/>
  <c r="CD24" i="8"/>
  <c r="CD23" i="8"/>
  <c r="CD22" i="8"/>
  <c r="CD21" i="8"/>
  <c r="CD20" i="8"/>
  <c r="CD19" i="8"/>
  <c r="CD18" i="8"/>
  <c r="CD17" i="8"/>
  <c r="CD15" i="8"/>
  <c r="BX16" i="8"/>
  <c r="BX17" i="8"/>
  <c r="BX18" i="8"/>
  <c r="BX19" i="8"/>
  <c r="BX20" i="8"/>
  <c r="BX21" i="8"/>
  <c r="BX22" i="8"/>
  <c r="BX23" i="8"/>
  <c r="BX24" i="8"/>
  <c r="BX25" i="8"/>
  <c r="BX26" i="8"/>
  <c r="BX27" i="8"/>
  <c r="BX28" i="8"/>
  <c r="BX29" i="8"/>
  <c r="BX30" i="8"/>
  <c r="BX31" i="8"/>
  <c r="BX32" i="8"/>
  <c r="BX15" i="8"/>
  <c r="BR15" i="8"/>
  <c r="BR32" i="8"/>
  <c r="BR31" i="8"/>
  <c r="BR30" i="8"/>
  <c r="BR29" i="8"/>
  <c r="BR28" i="8"/>
  <c r="BR27" i="8"/>
  <c r="BR26" i="8"/>
  <c r="BR25" i="8"/>
  <c r="BR24" i="8"/>
  <c r="BR23" i="8"/>
  <c r="BR22" i="8"/>
  <c r="BR21" i="8"/>
  <c r="BR20" i="8"/>
  <c r="BR19" i="8"/>
  <c r="BR18" i="8"/>
  <c r="BR17" i="8"/>
  <c r="BR16" i="8"/>
  <c r="BL15" i="8"/>
  <c r="BL32" i="8"/>
  <c r="BL31" i="8"/>
  <c r="BL30" i="8"/>
  <c r="BL29" i="8"/>
  <c r="BL28" i="8"/>
  <c r="BL27" i="8"/>
  <c r="BL26" i="8"/>
  <c r="BL25" i="8"/>
  <c r="BL24" i="8"/>
  <c r="BL23" i="8"/>
  <c r="BL22" i="8"/>
  <c r="BL21" i="8"/>
  <c r="BL20" i="8"/>
  <c r="BL19" i="8"/>
  <c r="BL18" i="8"/>
  <c r="BL17" i="8"/>
  <c r="BL16" i="8"/>
  <c r="BF32" i="8"/>
  <c r="BF31" i="8"/>
  <c r="BF30" i="8"/>
  <c r="BF29" i="8"/>
  <c r="BF28" i="8"/>
  <c r="BF27" i="8"/>
  <c r="BF26" i="8"/>
  <c r="BF25" i="8"/>
  <c r="BF24" i="8"/>
  <c r="BF23" i="8"/>
  <c r="BF22" i="8"/>
  <c r="BF21" i="8"/>
  <c r="BF20" i="8"/>
  <c r="BF19" i="8"/>
  <c r="BF18" i="8"/>
  <c r="BF17" i="8"/>
  <c r="BF16" i="8"/>
  <c r="BF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15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T18" i="8"/>
  <c r="AT17" i="8"/>
  <c r="AT16" i="8"/>
  <c r="AT15" i="8"/>
  <c r="AH15" i="8"/>
  <c r="AN32" i="8"/>
  <c r="AN31" i="8"/>
  <c r="AN30" i="8"/>
  <c r="AN29" i="8"/>
  <c r="AN28" i="8"/>
  <c r="AN27" i="8"/>
  <c r="AN26" i="8"/>
  <c r="AN25" i="8"/>
  <c r="AN24" i="8"/>
  <c r="AN23" i="8"/>
  <c r="AN22" i="8"/>
  <c r="AN21" i="8"/>
  <c r="AN20" i="8"/>
  <c r="AN19" i="8"/>
  <c r="AN18" i="8"/>
  <c r="AN17" i="8"/>
  <c r="AN16" i="8"/>
  <c r="AN15" i="8"/>
  <c r="AH32" i="8"/>
  <c r="AH31" i="8"/>
  <c r="AH30" i="8"/>
  <c r="AH29" i="8"/>
  <c r="AH28" i="8"/>
  <c r="AH27" i="8"/>
  <c r="AH26" i="8"/>
  <c r="AH25" i="8"/>
  <c r="AH24" i="8"/>
  <c r="AH23" i="8"/>
  <c r="AH22" i="8"/>
  <c r="AH21" i="8"/>
  <c r="AH20" i="8"/>
  <c r="AH19" i="8"/>
  <c r="AH18" i="8"/>
  <c r="AH17" i="8"/>
  <c r="AH16" i="8"/>
  <c r="AB18" i="8"/>
  <c r="AB16" i="8"/>
  <c r="AB17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15" i="8"/>
  <c r="V15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I18" i="8"/>
  <c r="J18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7" i="8"/>
  <c r="J16" i="8"/>
  <c r="J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15" i="8"/>
  <c r="D15" i="6"/>
  <c r="CI15" i="8"/>
  <c r="CO15" i="8"/>
  <c r="CO32" i="8"/>
  <c r="CO31" i="8"/>
  <c r="CO30" i="8"/>
  <c r="CO29" i="8"/>
  <c r="CO28" i="8"/>
  <c r="CO27" i="8"/>
  <c r="CO26" i="8"/>
  <c r="CO25" i="8"/>
  <c r="CO24" i="8"/>
  <c r="CO23" i="8"/>
  <c r="CO22" i="8"/>
  <c r="CO21" i="8"/>
  <c r="CO20" i="8"/>
  <c r="CO19" i="8"/>
  <c r="CO18" i="8"/>
  <c r="CO17" i="8"/>
  <c r="CO16" i="8"/>
  <c r="CC17" i="8"/>
  <c r="CI32" i="8"/>
  <c r="CI31" i="8"/>
  <c r="CI30" i="8"/>
  <c r="CI29" i="8"/>
  <c r="CI28" i="8"/>
  <c r="CI27" i="8"/>
  <c r="CI26" i="8"/>
  <c r="CI25" i="8"/>
  <c r="CI24" i="8"/>
  <c r="CI23" i="8"/>
  <c r="CI22" i="8"/>
  <c r="CI21" i="8"/>
  <c r="CI20" i="8"/>
  <c r="CI19" i="8"/>
  <c r="CI18" i="8"/>
  <c r="CI17" i="8"/>
  <c r="CI16" i="8"/>
  <c r="CC32" i="8"/>
  <c r="CC31" i="8"/>
  <c r="CC30" i="8"/>
  <c r="CC29" i="8"/>
  <c r="CC28" i="8"/>
  <c r="CC27" i="8"/>
  <c r="CC26" i="8"/>
  <c r="CC25" i="8"/>
  <c r="CC24" i="8"/>
  <c r="CC23" i="8"/>
  <c r="CC22" i="8"/>
  <c r="CC21" i="8"/>
  <c r="CC20" i="8"/>
  <c r="CC19" i="8"/>
  <c r="CC18" i="8"/>
  <c r="CC16" i="8"/>
  <c r="CC15" i="8"/>
  <c r="BW22" i="8"/>
  <c r="BW16" i="8"/>
  <c r="BW17" i="8"/>
  <c r="BW18" i="8"/>
  <c r="BW19" i="8"/>
  <c r="BW20" i="8"/>
  <c r="BW21" i="8"/>
  <c r="BW23" i="8"/>
  <c r="BW24" i="8"/>
  <c r="BW25" i="8"/>
  <c r="BW26" i="8"/>
  <c r="BW27" i="8"/>
  <c r="BW28" i="8"/>
  <c r="BW29" i="8"/>
  <c r="BW30" i="8"/>
  <c r="BW31" i="8"/>
  <c r="BW32" i="8"/>
  <c r="BW15" i="8"/>
  <c r="BQ16" i="8"/>
  <c r="BQ17" i="8"/>
  <c r="BQ18" i="8"/>
  <c r="BQ19" i="8"/>
  <c r="BQ20" i="8"/>
  <c r="BQ21" i="8"/>
  <c r="BQ22" i="8"/>
  <c r="BQ23" i="8"/>
  <c r="BQ24" i="8"/>
  <c r="BQ25" i="8"/>
  <c r="BQ26" i="8"/>
  <c r="BQ27" i="8"/>
  <c r="BQ28" i="8"/>
  <c r="BQ29" i="8"/>
  <c r="BQ30" i="8"/>
  <c r="BQ31" i="8"/>
  <c r="BQ32" i="8"/>
  <c r="BQ15" i="8"/>
  <c r="BK15" i="8"/>
  <c r="BE15" i="8"/>
  <c r="BK32" i="8"/>
  <c r="BK31" i="8"/>
  <c r="BK30" i="8"/>
  <c r="BK29" i="8"/>
  <c r="BK28" i="8"/>
  <c r="BK27" i="8"/>
  <c r="BK26" i="8"/>
  <c r="BK25" i="8"/>
  <c r="BK24" i="8"/>
  <c r="BK23" i="8"/>
  <c r="BK22" i="8"/>
  <c r="BK21" i="8"/>
  <c r="BK20" i="8"/>
  <c r="BK19" i="8"/>
  <c r="BK18" i="8"/>
  <c r="BK17" i="8"/>
  <c r="BK16" i="8"/>
  <c r="BE32" i="8"/>
  <c r="BE31" i="8"/>
  <c r="BE30" i="8"/>
  <c r="BE29" i="8"/>
  <c r="BE28" i="8"/>
  <c r="BE27" i="8"/>
  <c r="BE26" i="8"/>
  <c r="BE25" i="8"/>
  <c r="BE24" i="8"/>
  <c r="BE23" i="8"/>
  <c r="BE22" i="8"/>
  <c r="BE21" i="8"/>
  <c r="BE20" i="8"/>
  <c r="BE19" i="8"/>
  <c r="BE18" i="8"/>
  <c r="BE17" i="8"/>
  <c r="BE16" i="8"/>
  <c r="AY16" i="8"/>
  <c r="AY17" i="8"/>
  <c r="AY18" i="8"/>
  <c r="AY19" i="8"/>
  <c r="AY20" i="8"/>
  <c r="AY21" i="8"/>
  <c r="AY22" i="8"/>
  <c r="AY23" i="8"/>
  <c r="AY24" i="8"/>
  <c r="AY25" i="8"/>
  <c r="AY26" i="8"/>
  <c r="AY27" i="8"/>
  <c r="AY28" i="8"/>
  <c r="AY29" i="8"/>
  <c r="AY30" i="8"/>
  <c r="AY31" i="8"/>
  <c r="AY32" i="8"/>
  <c r="AY15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30" i="8"/>
  <c r="AM31" i="8"/>
  <c r="AM32" i="8"/>
  <c r="AM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9" i="8"/>
  <c r="AG30" i="8"/>
  <c r="AG31" i="8"/>
  <c r="AG32" i="8"/>
  <c r="AA15" i="8"/>
  <c r="AG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15" i="8"/>
  <c r="I15" i="8"/>
  <c r="C15" i="8"/>
  <c r="I16" i="8"/>
  <c r="I17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Q33" i="3" l="1"/>
  <c r="L33" i="3"/>
  <c r="B33" i="3"/>
  <c r="CO32" i="7"/>
  <c r="CO16" i="7"/>
  <c r="CO17" i="7"/>
  <c r="CO18" i="7"/>
  <c r="CO19" i="7"/>
  <c r="CO20" i="7"/>
  <c r="CO21" i="7"/>
  <c r="CO22" i="7"/>
  <c r="CO23" i="7"/>
  <c r="CO24" i="7"/>
  <c r="CO25" i="7"/>
  <c r="CO26" i="7"/>
  <c r="CO27" i="7"/>
  <c r="CO28" i="7"/>
  <c r="CO29" i="7"/>
  <c r="CO30" i="7"/>
  <c r="CO31" i="7"/>
  <c r="CO15" i="7"/>
  <c r="CI16" i="7"/>
  <c r="CI17" i="7"/>
  <c r="CI18" i="7"/>
  <c r="CI19" i="7"/>
  <c r="CI20" i="7"/>
  <c r="CI21" i="7"/>
  <c r="CI22" i="7"/>
  <c r="CI23" i="7"/>
  <c r="CI24" i="7"/>
  <c r="CI25" i="7"/>
  <c r="CI26" i="7"/>
  <c r="CI27" i="7"/>
  <c r="CI28" i="7"/>
  <c r="CI29" i="7"/>
  <c r="CI30" i="7"/>
  <c r="CI31" i="7"/>
  <c r="CI32" i="7"/>
  <c r="CI15" i="7"/>
  <c r="CC16" i="7"/>
  <c r="CC17" i="7"/>
  <c r="CC18" i="7"/>
  <c r="CC19" i="7"/>
  <c r="CC20" i="7"/>
  <c r="CC21" i="7"/>
  <c r="CC22" i="7"/>
  <c r="CC23" i="7"/>
  <c r="CC24" i="7"/>
  <c r="CC25" i="7"/>
  <c r="CC26" i="7"/>
  <c r="CC27" i="7"/>
  <c r="CC28" i="7"/>
  <c r="CC29" i="7"/>
  <c r="CC30" i="7"/>
  <c r="CC31" i="7"/>
  <c r="CC32" i="7"/>
  <c r="CC15" i="7"/>
  <c r="BW16" i="7"/>
  <c r="BW17" i="7"/>
  <c r="BW18" i="7"/>
  <c r="BW19" i="7"/>
  <c r="BW20" i="7"/>
  <c r="BW21" i="7"/>
  <c r="BW22" i="7"/>
  <c r="BW23" i="7"/>
  <c r="BW24" i="7"/>
  <c r="BW25" i="7"/>
  <c r="BW26" i="7"/>
  <c r="BW27" i="7"/>
  <c r="BW28" i="7"/>
  <c r="BW29" i="7"/>
  <c r="BW30" i="7"/>
  <c r="BW31" i="7"/>
  <c r="BW32" i="7"/>
  <c r="BW15" i="7"/>
  <c r="BQ16" i="7"/>
  <c r="BQ17" i="7"/>
  <c r="BQ18" i="7"/>
  <c r="BQ19" i="7"/>
  <c r="BQ20" i="7"/>
  <c r="BQ21" i="7"/>
  <c r="BQ22" i="7"/>
  <c r="BQ23" i="7"/>
  <c r="BQ24" i="7"/>
  <c r="BQ25" i="7"/>
  <c r="BQ26" i="7"/>
  <c r="BQ27" i="7"/>
  <c r="BQ28" i="7"/>
  <c r="BQ29" i="7"/>
  <c r="BQ30" i="7"/>
  <c r="BQ31" i="7"/>
  <c r="BQ32" i="7"/>
  <c r="BQ15" i="7"/>
  <c r="BK16" i="7"/>
  <c r="BK17" i="7"/>
  <c r="BK18" i="7"/>
  <c r="BK19" i="7"/>
  <c r="BK20" i="7"/>
  <c r="BK21" i="7"/>
  <c r="BK22" i="7"/>
  <c r="BK23" i="7"/>
  <c r="BK24" i="7"/>
  <c r="BK25" i="7"/>
  <c r="BK26" i="7"/>
  <c r="BK27" i="7"/>
  <c r="BK28" i="7"/>
  <c r="BK29" i="7"/>
  <c r="BK30" i="7"/>
  <c r="BK31" i="7"/>
  <c r="BK32" i="7"/>
  <c r="BK15" i="7"/>
  <c r="BE16" i="7"/>
  <c r="BE17" i="7"/>
  <c r="BE18" i="7"/>
  <c r="BE19" i="7"/>
  <c r="BE20" i="7"/>
  <c r="BE21" i="7"/>
  <c r="BE22" i="7"/>
  <c r="BE23" i="7"/>
  <c r="BE24" i="7"/>
  <c r="BE25" i="7"/>
  <c r="BE26" i="7"/>
  <c r="BE27" i="7"/>
  <c r="BE28" i="7"/>
  <c r="BE29" i="7"/>
  <c r="BE30" i="7"/>
  <c r="BE31" i="7"/>
  <c r="BE32" i="7"/>
  <c r="BE15" i="7"/>
  <c r="AY16" i="7"/>
  <c r="AY17" i="7"/>
  <c r="AY18" i="7"/>
  <c r="AY19" i="7"/>
  <c r="AY20" i="7"/>
  <c r="AY21" i="7"/>
  <c r="AY22" i="7"/>
  <c r="AY23" i="7"/>
  <c r="AY24" i="7"/>
  <c r="AY25" i="7"/>
  <c r="AY26" i="7"/>
  <c r="AY27" i="7"/>
  <c r="AY28" i="7"/>
  <c r="AY29" i="7"/>
  <c r="AY30" i="7"/>
  <c r="AY31" i="7"/>
  <c r="AY32" i="7"/>
  <c r="AY15" i="7"/>
  <c r="AA15" i="7"/>
  <c r="AS15" i="7"/>
  <c r="AS16" i="7"/>
  <c r="AS17" i="7"/>
  <c r="AS18" i="7"/>
  <c r="AS19" i="7"/>
  <c r="AS20" i="7"/>
  <c r="AS21" i="7"/>
  <c r="AS22" i="7"/>
  <c r="AS23" i="7"/>
  <c r="AS24" i="7"/>
  <c r="AS25" i="7"/>
  <c r="AS26" i="7"/>
  <c r="AS27" i="7"/>
  <c r="AS28" i="7"/>
  <c r="AS29" i="7"/>
  <c r="AS30" i="7"/>
  <c r="AS31" i="7"/>
  <c r="AS32" i="7"/>
  <c r="AM16" i="7"/>
  <c r="AM17" i="7"/>
  <c r="AM18" i="7"/>
  <c r="AM19" i="7"/>
  <c r="AM20" i="7"/>
  <c r="AM21" i="7"/>
  <c r="AM22" i="7"/>
  <c r="AM23" i="7"/>
  <c r="AM24" i="7"/>
  <c r="AM25" i="7"/>
  <c r="AM26" i="7"/>
  <c r="AM27" i="7"/>
  <c r="AM28" i="7"/>
  <c r="AM29" i="7"/>
  <c r="AM30" i="7"/>
  <c r="AM31" i="7"/>
  <c r="AM32" i="7"/>
  <c r="AM15" i="7"/>
  <c r="AG23" i="7"/>
  <c r="AG16" i="7"/>
  <c r="AG17" i="7"/>
  <c r="AG18" i="7"/>
  <c r="AG19" i="7"/>
  <c r="AG20" i="7"/>
  <c r="AG21" i="7"/>
  <c r="AG22" i="7"/>
  <c r="AG24" i="7"/>
  <c r="AG25" i="7"/>
  <c r="AG26" i="7"/>
  <c r="AG27" i="7"/>
  <c r="AG28" i="7"/>
  <c r="AG29" i="7"/>
  <c r="AG30" i="7"/>
  <c r="AG31" i="7"/>
  <c r="AG32" i="7"/>
  <c r="AG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15" i="7"/>
  <c r="CP23" i="7"/>
  <c r="CP16" i="7"/>
  <c r="CP17" i="7"/>
  <c r="CP18" i="7"/>
  <c r="CP19" i="7"/>
  <c r="CP20" i="7"/>
  <c r="CP21" i="7"/>
  <c r="CP22" i="7"/>
  <c r="CP24" i="7"/>
  <c r="CP25" i="7"/>
  <c r="CP26" i="7"/>
  <c r="CP27" i="7"/>
  <c r="CP28" i="7"/>
  <c r="CP29" i="7"/>
  <c r="CP30" i="7"/>
  <c r="CP31" i="7"/>
  <c r="CP32" i="7"/>
  <c r="CP15" i="7"/>
  <c r="CJ16" i="7"/>
  <c r="CJ17" i="7"/>
  <c r="CJ18" i="7"/>
  <c r="CJ19" i="7"/>
  <c r="CJ20" i="7"/>
  <c r="CJ21" i="7"/>
  <c r="CJ22" i="7"/>
  <c r="CJ23" i="7"/>
  <c r="CJ24" i="7"/>
  <c r="CJ25" i="7"/>
  <c r="CJ26" i="7"/>
  <c r="CJ27" i="7"/>
  <c r="CJ28" i="7"/>
  <c r="CJ29" i="7"/>
  <c r="CJ30" i="7"/>
  <c r="CJ31" i="7"/>
  <c r="CJ32" i="7"/>
  <c r="CJ15" i="7"/>
  <c r="CD15" i="7"/>
  <c r="CD16" i="7"/>
  <c r="CD17" i="7"/>
  <c r="CD18" i="7"/>
  <c r="CD19" i="7"/>
  <c r="CD20" i="7"/>
  <c r="CD21" i="7"/>
  <c r="CD22" i="7"/>
  <c r="CD23" i="7"/>
  <c r="CD24" i="7"/>
  <c r="CD25" i="7"/>
  <c r="CD26" i="7"/>
  <c r="CD27" i="7"/>
  <c r="CD28" i="7"/>
  <c r="CD29" i="7"/>
  <c r="CD30" i="7"/>
  <c r="CD31" i="7"/>
  <c r="CD32" i="7"/>
  <c r="BX16" i="7"/>
  <c r="BX17" i="7"/>
  <c r="BX18" i="7"/>
  <c r="BX19" i="7"/>
  <c r="BX20" i="7"/>
  <c r="BX21" i="7"/>
  <c r="BX22" i="7"/>
  <c r="BX23" i="7"/>
  <c r="BX24" i="7"/>
  <c r="BX25" i="7"/>
  <c r="BX26" i="7"/>
  <c r="BX27" i="7"/>
  <c r="BX28" i="7"/>
  <c r="BX29" i="7"/>
  <c r="BX30" i="7"/>
  <c r="BX31" i="7"/>
  <c r="BX32" i="7"/>
  <c r="BX15" i="7"/>
  <c r="BR16" i="7"/>
  <c r="BR17" i="7"/>
  <c r="BR18" i="7"/>
  <c r="BR19" i="7"/>
  <c r="BR20" i="7"/>
  <c r="BR21" i="7"/>
  <c r="BR22" i="7"/>
  <c r="BR23" i="7"/>
  <c r="BR24" i="7"/>
  <c r="BR25" i="7"/>
  <c r="BR26" i="7"/>
  <c r="BR27" i="7"/>
  <c r="BR28" i="7"/>
  <c r="BR29" i="7"/>
  <c r="BR30" i="7"/>
  <c r="BR31" i="7"/>
  <c r="BR32" i="7"/>
  <c r="BR15" i="7"/>
  <c r="BL16" i="7"/>
  <c r="BL17" i="7"/>
  <c r="BL18" i="7"/>
  <c r="BL19" i="7"/>
  <c r="BL20" i="7"/>
  <c r="BL21" i="7"/>
  <c r="BL22" i="7"/>
  <c r="BL23" i="7"/>
  <c r="BL24" i="7"/>
  <c r="BL25" i="7"/>
  <c r="BL26" i="7"/>
  <c r="BL27" i="7"/>
  <c r="BL28" i="7"/>
  <c r="BL29" i="7"/>
  <c r="BL30" i="7"/>
  <c r="BL31" i="7"/>
  <c r="BL32" i="7"/>
  <c r="BL15" i="7"/>
  <c r="BF15" i="7"/>
  <c r="BF16" i="7"/>
  <c r="BF17" i="7"/>
  <c r="BF18" i="7"/>
  <c r="BF19" i="7"/>
  <c r="BF20" i="7"/>
  <c r="BF21" i="7"/>
  <c r="BF22" i="7"/>
  <c r="BF23" i="7"/>
  <c r="BF24" i="7"/>
  <c r="BF25" i="7"/>
  <c r="BF26" i="7"/>
  <c r="BF27" i="7"/>
  <c r="BF28" i="7"/>
  <c r="BF29" i="7"/>
  <c r="BF30" i="7"/>
  <c r="BF31" i="7"/>
  <c r="BF32" i="7"/>
  <c r="AZ16" i="7"/>
  <c r="AZ17" i="7"/>
  <c r="AZ18" i="7"/>
  <c r="AZ19" i="7"/>
  <c r="AZ20" i="7"/>
  <c r="AZ21" i="7"/>
  <c r="AZ22" i="7"/>
  <c r="AZ23" i="7"/>
  <c r="AZ24" i="7"/>
  <c r="AZ25" i="7"/>
  <c r="AZ26" i="7"/>
  <c r="AZ27" i="7"/>
  <c r="AZ28" i="7"/>
  <c r="AZ29" i="7"/>
  <c r="AZ30" i="7"/>
  <c r="AZ31" i="7"/>
  <c r="AZ32" i="7"/>
  <c r="AZ15" i="7"/>
  <c r="AT16" i="7"/>
  <c r="AT17" i="7"/>
  <c r="AT18" i="7"/>
  <c r="AT19" i="7"/>
  <c r="AT20" i="7"/>
  <c r="AT21" i="7"/>
  <c r="AT22" i="7"/>
  <c r="AT23" i="7"/>
  <c r="AT24" i="7"/>
  <c r="AT25" i="7"/>
  <c r="AT26" i="7"/>
  <c r="AT27" i="7"/>
  <c r="AT28" i="7"/>
  <c r="AT29" i="7"/>
  <c r="AT30" i="7"/>
  <c r="AT31" i="7"/>
  <c r="AT32" i="7"/>
  <c r="AT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15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P16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V15" i="7"/>
  <c r="P15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CN33" i="7"/>
  <c r="CH33" i="7"/>
  <c r="CB33" i="7"/>
  <c r="BV33" i="7"/>
  <c r="BP33" i="7"/>
  <c r="BJ33" i="7"/>
  <c r="BD33" i="7"/>
  <c r="AX33" i="7"/>
  <c r="AR33" i="7"/>
  <c r="AL33" i="7"/>
  <c r="AF33" i="7"/>
  <c r="Z33" i="7"/>
  <c r="T33" i="7"/>
  <c r="N33" i="7"/>
  <c r="H33" i="7"/>
  <c r="B33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5" i="7"/>
  <c r="CO16" i="6"/>
  <c r="CO17" i="6"/>
  <c r="CO18" i="6"/>
  <c r="CO19" i="6"/>
  <c r="CO20" i="6"/>
  <c r="CO21" i="6"/>
  <c r="CO22" i="6"/>
  <c r="CO23" i="6"/>
  <c r="CO24" i="6"/>
  <c r="CO25" i="6"/>
  <c r="CO26" i="6"/>
  <c r="CO27" i="6"/>
  <c r="CO28" i="6"/>
  <c r="CO29" i="6"/>
  <c r="CO30" i="6"/>
  <c r="CO31" i="6"/>
  <c r="CO32" i="6"/>
  <c r="CO15" i="6"/>
  <c r="CI30" i="6"/>
  <c r="CI16" i="6"/>
  <c r="CI17" i="6"/>
  <c r="CI18" i="6"/>
  <c r="CI19" i="6"/>
  <c r="CI20" i="6"/>
  <c r="CI21" i="6"/>
  <c r="CI22" i="6"/>
  <c r="CI23" i="6"/>
  <c r="CI24" i="6"/>
  <c r="CI25" i="6"/>
  <c r="CI26" i="6"/>
  <c r="CI27" i="6"/>
  <c r="CI28" i="6"/>
  <c r="CI29" i="6"/>
  <c r="CI31" i="6"/>
  <c r="CI32" i="6"/>
  <c r="CI15" i="6"/>
  <c r="CC16" i="6"/>
  <c r="CC17" i="6"/>
  <c r="CC18" i="6"/>
  <c r="CC19" i="6"/>
  <c r="CC20" i="6"/>
  <c r="CC21" i="6"/>
  <c r="CC22" i="6"/>
  <c r="CC23" i="6"/>
  <c r="CC24" i="6"/>
  <c r="CC25" i="6"/>
  <c r="CC26" i="6"/>
  <c r="CC27" i="6"/>
  <c r="CC28" i="6"/>
  <c r="CC29" i="6"/>
  <c r="CC30" i="6"/>
  <c r="CC31" i="6"/>
  <c r="CC32" i="6"/>
  <c r="CC15" i="6"/>
  <c r="BW16" i="6"/>
  <c r="BW17" i="6"/>
  <c r="BW18" i="6"/>
  <c r="BW19" i="6"/>
  <c r="BW20" i="6"/>
  <c r="BW21" i="6"/>
  <c r="BW22" i="6"/>
  <c r="BW23" i="6"/>
  <c r="BW24" i="6"/>
  <c r="BW25" i="6"/>
  <c r="BW26" i="6"/>
  <c r="BW27" i="6"/>
  <c r="BW28" i="6"/>
  <c r="BW29" i="6"/>
  <c r="BW30" i="6"/>
  <c r="BW31" i="6"/>
  <c r="BW32" i="6"/>
  <c r="BW15" i="6"/>
  <c r="BQ16" i="6"/>
  <c r="BQ17" i="6"/>
  <c r="BQ18" i="6"/>
  <c r="BQ19" i="6"/>
  <c r="BQ20" i="6"/>
  <c r="BQ21" i="6"/>
  <c r="BQ22" i="6"/>
  <c r="BQ23" i="6"/>
  <c r="BQ24" i="6"/>
  <c r="BQ25" i="6"/>
  <c r="BQ26" i="6"/>
  <c r="BQ27" i="6"/>
  <c r="BQ28" i="6"/>
  <c r="BQ29" i="6"/>
  <c r="BQ30" i="6"/>
  <c r="BQ31" i="6"/>
  <c r="BQ32" i="6"/>
  <c r="BQ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K31" i="6"/>
  <c r="BK32" i="6"/>
  <c r="BK15" i="6"/>
  <c r="BE16" i="6"/>
  <c r="BE17" i="6"/>
  <c r="BE18" i="6"/>
  <c r="BE19" i="6"/>
  <c r="BE20" i="6"/>
  <c r="BE21" i="6"/>
  <c r="BE22" i="6"/>
  <c r="BE23" i="6"/>
  <c r="BE24" i="6"/>
  <c r="BE25" i="6"/>
  <c r="BE26" i="6"/>
  <c r="BE27" i="6"/>
  <c r="BE28" i="6"/>
  <c r="BE29" i="6"/>
  <c r="BE30" i="6"/>
  <c r="BE31" i="6"/>
  <c r="BE32" i="6"/>
  <c r="BE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15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15" i="6"/>
  <c r="C30" i="6"/>
  <c r="C31" i="6"/>
  <c r="C32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15" i="6"/>
  <c r="D20" i="1"/>
  <c r="CP16" i="6"/>
  <c r="CP17" i="6"/>
  <c r="CP18" i="6"/>
  <c r="CP19" i="6"/>
  <c r="CP20" i="6"/>
  <c r="CP21" i="6"/>
  <c r="CP22" i="6"/>
  <c r="CP23" i="6"/>
  <c r="CP24" i="6"/>
  <c r="CP25" i="6"/>
  <c r="CP26" i="6"/>
  <c r="CP27" i="6"/>
  <c r="CP28" i="6"/>
  <c r="CP29" i="6"/>
  <c r="CP30" i="6"/>
  <c r="CP31" i="6"/>
  <c r="CP32" i="6"/>
  <c r="CP15" i="6"/>
  <c r="CJ16" i="6"/>
  <c r="CJ17" i="6"/>
  <c r="CJ18" i="6"/>
  <c r="CJ19" i="6"/>
  <c r="CJ20" i="6"/>
  <c r="CJ21" i="6"/>
  <c r="CJ22" i="6"/>
  <c r="CJ23" i="6"/>
  <c r="CJ24" i="6"/>
  <c r="CJ25" i="6"/>
  <c r="CJ26" i="6"/>
  <c r="CJ27" i="6"/>
  <c r="CJ28" i="6"/>
  <c r="CJ29" i="6"/>
  <c r="CJ30" i="6"/>
  <c r="CJ31" i="6"/>
  <c r="CJ32" i="6"/>
  <c r="CJ15" i="6"/>
  <c r="CD15" i="6"/>
  <c r="CD16" i="6"/>
  <c r="CD17" i="6"/>
  <c r="CD18" i="6"/>
  <c r="CD19" i="6"/>
  <c r="CD20" i="6"/>
  <c r="CD21" i="6"/>
  <c r="CD22" i="6"/>
  <c r="CD23" i="6"/>
  <c r="CD24" i="6"/>
  <c r="CD25" i="6"/>
  <c r="CD26" i="6"/>
  <c r="CD27" i="6"/>
  <c r="CD28" i="6"/>
  <c r="CD29" i="6"/>
  <c r="CD30" i="6"/>
  <c r="CD31" i="6"/>
  <c r="CD32" i="6"/>
  <c r="BX32" i="6"/>
  <c r="BX16" i="6"/>
  <c r="BX17" i="6"/>
  <c r="BX18" i="6"/>
  <c r="BX19" i="6"/>
  <c r="BX20" i="6"/>
  <c r="BX21" i="6"/>
  <c r="BX22" i="6"/>
  <c r="BX23" i="6"/>
  <c r="BX24" i="6"/>
  <c r="BX25" i="6"/>
  <c r="BX26" i="6"/>
  <c r="BX27" i="6"/>
  <c r="BX28" i="6"/>
  <c r="BX29" i="6"/>
  <c r="BX30" i="6"/>
  <c r="BX31" i="6"/>
  <c r="BX15" i="6"/>
  <c r="BR16" i="6"/>
  <c r="BR17" i="6"/>
  <c r="BR18" i="6"/>
  <c r="BR19" i="6"/>
  <c r="BR20" i="6"/>
  <c r="BR21" i="6"/>
  <c r="BR22" i="6"/>
  <c r="BR23" i="6"/>
  <c r="BR24" i="6"/>
  <c r="BR25" i="6"/>
  <c r="BR26" i="6"/>
  <c r="BR27" i="6"/>
  <c r="BR28" i="6"/>
  <c r="BR29" i="6"/>
  <c r="BR30" i="6"/>
  <c r="BR31" i="6"/>
  <c r="BR32" i="6"/>
  <c r="BR15" i="6"/>
  <c r="BL32" i="6"/>
  <c r="BL31" i="6"/>
  <c r="BL30" i="6"/>
  <c r="BL29" i="6"/>
  <c r="BL28" i="6"/>
  <c r="BL27" i="6"/>
  <c r="BL26" i="6"/>
  <c r="BL25" i="6"/>
  <c r="BL24" i="6"/>
  <c r="BL23" i="6"/>
  <c r="BL22" i="6"/>
  <c r="BL21" i="6"/>
  <c r="BL20" i="6"/>
  <c r="BL19" i="6"/>
  <c r="BL18" i="6"/>
  <c r="BL17" i="6"/>
  <c r="BL16" i="6"/>
  <c r="BL15" i="6"/>
  <c r="BF19" i="6"/>
  <c r="BF15" i="6"/>
  <c r="BF32" i="6"/>
  <c r="BF31" i="6"/>
  <c r="BF30" i="6"/>
  <c r="BF29" i="6"/>
  <c r="BF28" i="6"/>
  <c r="BF27" i="6"/>
  <c r="BF26" i="6"/>
  <c r="BF25" i="6"/>
  <c r="BF24" i="6"/>
  <c r="BF23" i="6"/>
  <c r="BF22" i="6"/>
  <c r="BF21" i="6"/>
  <c r="BF20" i="6"/>
  <c r="BF18" i="6"/>
  <c r="BF17" i="6"/>
  <c r="BF16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Z30" i="6"/>
  <c r="AZ31" i="6"/>
  <c r="AZ32" i="6"/>
  <c r="AZ15" i="6"/>
  <c r="AT32" i="6"/>
  <c r="AT31" i="6"/>
  <c r="AT30" i="6"/>
  <c r="AT29" i="6"/>
  <c r="AT28" i="6"/>
  <c r="AT27" i="6"/>
  <c r="AT26" i="6"/>
  <c r="AT25" i="6"/>
  <c r="AT24" i="6"/>
  <c r="AT23" i="6"/>
  <c r="AT22" i="6"/>
  <c r="AT21" i="6"/>
  <c r="AT20" i="6"/>
  <c r="AT19" i="6"/>
  <c r="AT18" i="6"/>
  <c r="AT17" i="6"/>
  <c r="AT16" i="6"/>
  <c r="AT15" i="6"/>
  <c r="AN27" i="6"/>
  <c r="AN29" i="6"/>
  <c r="AN32" i="6"/>
  <c r="AN31" i="6"/>
  <c r="AN30" i="6"/>
  <c r="AN28" i="6"/>
  <c r="AN26" i="6"/>
  <c r="AN25" i="6"/>
  <c r="AN24" i="6"/>
  <c r="AN23" i="6"/>
  <c r="AN22" i="6"/>
  <c r="AN21" i="6"/>
  <c r="AN20" i="6"/>
  <c r="AN19" i="6"/>
  <c r="AN18" i="6"/>
  <c r="AN17" i="6"/>
  <c r="AN16" i="6"/>
  <c r="AN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H15" i="6"/>
  <c r="AB15" i="6"/>
  <c r="CN33" i="6"/>
  <c r="CH33" i="6"/>
  <c r="CB33" i="6"/>
  <c r="BV33" i="6"/>
  <c r="BP33" i="6"/>
  <c r="BJ33" i="6"/>
  <c r="BD33" i="6"/>
  <c r="AX33" i="6"/>
  <c r="AR33" i="6"/>
  <c r="AL33" i="6"/>
  <c r="AF33" i="6"/>
  <c r="Z33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T33" i="6"/>
  <c r="N33" i="6"/>
  <c r="H33" i="6"/>
  <c r="B33" i="6"/>
  <c r="R15" i="3"/>
  <c r="BP33" i="2" l="1"/>
  <c r="BJ33" i="2"/>
  <c r="BD33" i="2"/>
  <c r="AX33" i="2"/>
  <c r="AR33" i="2"/>
  <c r="AL33" i="2"/>
  <c r="AF33" i="2"/>
  <c r="Z33" i="2"/>
  <c r="T33" i="2"/>
  <c r="N33" i="2"/>
  <c r="H33" i="2"/>
  <c r="B33" i="2"/>
  <c r="N33" i="1"/>
  <c r="T33" i="1"/>
  <c r="B33" i="1"/>
  <c r="G33" i="3"/>
  <c r="T33" i="5"/>
  <c r="N33" i="5"/>
  <c r="H33" i="5"/>
  <c r="B33" i="5"/>
  <c r="Q33" i="4"/>
  <c r="L33" i="4"/>
  <c r="G33" i="4"/>
  <c r="B33" i="4"/>
  <c r="U31" i="5"/>
  <c r="U30" i="5"/>
  <c r="U32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15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D15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M23" i="4"/>
  <c r="M32" i="4"/>
  <c r="M31" i="4"/>
  <c r="M30" i="4"/>
  <c r="M29" i="4"/>
  <c r="M28" i="4"/>
  <c r="M27" i="4"/>
  <c r="M26" i="4"/>
  <c r="M25" i="4"/>
  <c r="M24" i="4"/>
  <c r="M22" i="4"/>
  <c r="M21" i="4"/>
  <c r="M20" i="4"/>
  <c r="M19" i="4"/>
  <c r="M18" i="4"/>
  <c r="M17" i="4"/>
  <c r="M16" i="4"/>
  <c r="M15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1" i="1"/>
  <c r="D32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15" i="1"/>
  <c r="O15" i="1"/>
  <c r="O23" i="1"/>
  <c r="O16" i="1"/>
  <c r="O17" i="1"/>
  <c r="O18" i="1"/>
  <c r="O19" i="1"/>
  <c r="O20" i="1"/>
  <c r="O21" i="1"/>
  <c r="O22" i="1"/>
  <c r="O24" i="1"/>
  <c r="O25" i="1"/>
  <c r="O26" i="1"/>
  <c r="O27" i="1"/>
  <c r="O28" i="1"/>
  <c r="O29" i="1"/>
  <c r="O31" i="1"/>
  <c r="O32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15" i="1"/>
  <c r="C31" i="1"/>
  <c r="C29" i="1"/>
  <c r="C26" i="1"/>
  <c r="C23" i="1"/>
  <c r="C18" i="1"/>
  <c r="C19" i="1"/>
  <c r="C20" i="1"/>
  <c r="C17" i="1"/>
  <c r="C21" i="1"/>
  <c r="C22" i="1"/>
  <c r="C24" i="1"/>
  <c r="C25" i="1"/>
  <c r="C27" i="1"/>
  <c r="C28" i="1"/>
  <c r="C30" i="1"/>
  <c r="C32" i="1"/>
  <c r="C16" i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L23" authorId="0" shapeId="0" xr:uid="{CC797A24-C36A-4F0D-B449-AC1A4CEFE4D6}">
      <text>
        <r>
          <rPr>
            <sz val="11"/>
            <color indexed="8"/>
            <rFont val="Calibri"/>
            <family val="2"/>
            <scheme val="minor"/>
          </rPr>
          <t xml:space="preserve">*  Not Disclosable -- data do not meet BLS or State agency disclosure standards.
</t>
        </r>
      </text>
    </comment>
    <comment ref="AL30" authorId="0" shapeId="0" xr:uid="{2F66915C-4AB9-4787-8E16-4483EEF5BB16}">
      <text>
        <r>
          <rPr>
            <sz val="11"/>
            <color indexed="8"/>
            <rFont val="Calibri"/>
            <family val="2"/>
            <scheme val="minor"/>
          </rPr>
          <t xml:space="preserve">*  Not Disclosable -- data do not meet BLS or State agency disclosure standards.
</t>
        </r>
      </text>
    </comment>
    <comment ref="AL32" authorId="0" shapeId="0" xr:uid="{793DC149-4FEA-4073-9686-259DFD564A9F}">
      <text>
        <r>
          <rPr>
            <sz val="11"/>
            <color indexed="8"/>
            <rFont val="Calibri"/>
            <family val="2"/>
            <scheme val="minor"/>
          </rPr>
          <t xml:space="preserve">*  Not Disclosable -- data do not meet BLS or State agency disclosure standards.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23" authorId="0" shapeId="0" xr:uid="{BF389765-9430-4E13-9EA8-93C90536BCDA}">
      <text>
        <r>
          <rPr>
            <sz val="11"/>
            <color indexed="8"/>
            <rFont val="Calibri"/>
            <family val="2"/>
            <scheme val="minor"/>
          </rPr>
          <t xml:space="preserve">*  Not Disclosable -- data do not meet BLS or State agency disclosure standards.
</t>
        </r>
      </text>
    </comment>
    <comment ref="N30" authorId="0" shapeId="0" xr:uid="{9BB0919A-207E-415D-A186-F213ED3059FB}">
      <text>
        <r>
          <rPr>
            <sz val="11"/>
            <color indexed="8"/>
            <rFont val="Calibri"/>
            <family val="2"/>
            <scheme val="minor"/>
          </rPr>
          <t xml:space="preserve">*  Not Disclosable -- data do not meet BLS or State agency disclosure standards.
</t>
        </r>
      </text>
    </comment>
    <comment ref="N32" authorId="0" shapeId="0" xr:uid="{190C9B7B-E5E7-4293-86AF-56C6CDEF33F9}">
      <text>
        <r>
          <rPr>
            <sz val="11"/>
            <color indexed="8"/>
            <rFont val="Calibri"/>
            <family val="2"/>
            <scheme val="minor"/>
          </rPr>
          <t xml:space="preserve">*  Not Disclosable -- data do not meet BLS or State agency disclosure standards.
</t>
        </r>
      </text>
    </comment>
  </commentList>
</comments>
</file>

<file path=xl/sharedStrings.xml><?xml version="1.0" encoding="utf-8"?>
<sst xmlns="http://schemas.openxmlformats.org/spreadsheetml/2006/main" count="2228" uniqueCount="242">
  <si>
    <t>Quarterly Census of Employment and Wages</t>
  </si>
  <si>
    <t>Original Data Value</t>
  </si>
  <si>
    <t>Series Id:</t>
  </si>
  <si>
    <t>ENU2804550510</t>
  </si>
  <si>
    <t>ENU28045505101</t>
  </si>
  <si>
    <t>ENU280455051013</t>
  </si>
  <si>
    <t>ENU28045505102</t>
  </si>
  <si>
    <t>ENU2804750510</t>
  </si>
  <si>
    <t>ENU28047505101</t>
  </si>
  <si>
    <t>ENU280475051013</t>
  </si>
  <si>
    <t>ENU28047505102</t>
  </si>
  <si>
    <t>ENU2805950510</t>
  </si>
  <si>
    <t>ENU28059505101</t>
  </si>
  <si>
    <t>ENU280595051013</t>
  </si>
  <si>
    <t>ENU28059505102</t>
  </si>
  <si>
    <t>ENU2813150510</t>
  </si>
  <si>
    <t>ENU28131505101</t>
  </si>
  <si>
    <t>ENU281315051013</t>
  </si>
  <si>
    <t>ENU28131505102</t>
  </si>
  <si>
    <t>Series Title:</t>
  </si>
  <si>
    <t>Average Annual Pay in Private Total, all industries for All establishment sizes in Hancock County, Mississippi, NSA</t>
  </si>
  <si>
    <t>Average Annual Pay in Private Goods-producing for All establishment sizes in Hancock County, Mississippi, NSA</t>
  </si>
  <si>
    <t>Average Annual Pay in Private Manufacturing for All establishment sizes in Hancock County, Mississippi, NSA</t>
  </si>
  <si>
    <t>Average Annual Pay in Private Service-providing for All establishment sizes in Hancock County, Mississippi, NSA</t>
  </si>
  <si>
    <t>Average Annual Pay in Private Total, all industries for All establishment sizes in Harrison County, Mississippi, NSA</t>
  </si>
  <si>
    <t>Average Annual Pay in Private Goods-producing for All establishment sizes in Harrison County, Mississippi, NSA</t>
  </si>
  <si>
    <t>Average Annual Pay in Private Manufacturing for All establishment sizes in Harrison County, Mississippi, NSA</t>
  </si>
  <si>
    <t>Average Annual Pay in Private Service-providing for All establishment sizes in Harrison County, Mississippi, NSA</t>
  </si>
  <si>
    <t>Average Annual Pay in Private Total, all industries for All establishment sizes in Jackson County, Mississippi, NSA</t>
  </si>
  <si>
    <t>Average Annual Pay in Private Goods-producing for All establishment sizes in Jackson County, Mississippi, NSA</t>
  </si>
  <si>
    <t>Average Annual Pay in Private Manufacturing for All establishment sizes in Jackson County, Mississippi, NSA</t>
  </si>
  <si>
    <t>Average Annual Pay in Private Service-providing for All establishment sizes in Jackson County, Mississippi, NSA</t>
  </si>
  <si>
    <t>Average Annual Pay in Private Total, all industries for All establishment sizes in Stone County, Mississippi, NSA</t>
  </si>
  <si>
    <t>Average Annual Pay in Private Goods-producing for All establishment sizes in Stone County, Mississippi, NSA</t>
  </si>
  <si>
    <t>Average Annual Pay in Private Manufacturing for All establishment sizes in Stone County, Mississippi, NSA</t>
  </si>
  <si>
    <t>Average Annual Pay in Private Service-providing for All establishment sizes in Stone County, Mississippi, NSA</t>
  </si>
  <si>
    <t>State:</t>
  </si>
  <si>
    <t>Mississippi</t>
  </si>
  <si>
    <t>Area:</t>
  </si>
  <si>
    <t>Hancock County, Mississippi</t>
  </si>
  <si>
    <t>Harrison County, Mississippi</t>
  </si>
  <si>
    <t>Jackson County, Mississippi</t>
  </si>
  <si>
    <t>Stone County, Mississippi</t>
  </si>
  <si>
    <t>Industry:</t>
  </si>
  <si>
    <t>Total, all industries</t>
  </si>
  <si>
    <t>Goods-producing</t>
  </si>
  <si>
    <t>Manufacturing</t>
  </si>
  <si>
    <t>Service-providing</t>
  </si>
  <si>
    <t>Owner:</t>
  </si>
  <si>
    <t>Private</t>
  </si>
  <si>
    <t>Size:</t>
  </si>
  <si>
    <t>All establishment sizes</t>
  </si>
  <si>
    <t>Type:</t>
  </si>
  <si>
    <t>Average Annual Pay</t>
  </si>
  <si>
    <t>Years:</t>
  </si>
  <si>
    <t>2001 to 2018</t>
  </si>
  <si>
    <t>Year</t>
  </si>
  <si>
    <t>Annual</t>
  </si>
  <si>
    <t>Percent of State</t>
  </si>
  <si>
    <t>Percent of National</t>
  </si>
  <si>
    <t/>
  </si>
  <si>
    <t>CAGR</t>
  </si>
  <si>
    <t>CAGR (2017)</t>
  </si>
  <si>
    <t>ENUC250650510</t>
  </si>
  <si>
    <t>ENUC2506505101</t>
  </si>
  <si>
    <t>ENUC25065051013</t>
  </si>
  <si>
    <t>ENUC2506505102</t>
  </si>
  <si>
    <t>Average Annual Pay in Private Total, all industries for All establishment sizes in Gulfport-Biloxi-Pascagoula, MS MSA, NSA</t>
  </si>
  <si>
    <t>Average Annual Pay in Private Goods-producing for All establishment sizes in Gulfport-Biloxi-Pascagoula, MS MSA, NSA</t>
  </si>
  <si>
    <t>Average Annual Pay in Private Manufacturing for All establishment sizes in Gulfport-Biloxi-Pascagoula, MS MSA, NSA</t>
  </si>
  <si>
    <t>Average Annual Pay in Private Service-providing for All establishment sizes in Gulfport-Biloxi-Pascagoula, MS MSA, NSA</t>
  </si>
  <si>
    <t>Metropolitan Area Groupings</t>
  </si>
  <si>
    <t>Gulfport-Biloxi-Pascagoula, MS MSA</t>
  </si>
  <si>
    <t>ENUC217850510</t>
  </si>
  <si>
    <t>ENUC2178505101</t>
  </si>
  <si>
    <t>ENUC21785051013</t>
  </si>
  <si>
    <t>ENUC2178505102</t>
  </si>
  <si>
    <t>Average Annual Pay in Private Total, all industries for All establishment sizes in Evansville, IN-KY MSA, NSA</t>
  </si>
  <si>
    <t>Average Annual Pay in Private Goods-producing for All establishment sizes in Evansville, IN-KY MSA, NSA</t>
  </si>
  <si>
    <t>Average Annual Pay in Private Manufacturing for All establishment sizes in Evansville, IN-KY MSA, NSA</t>
  </si>
  <si>
    <t>Average Annual Pay in Private Service-providing for All establishment sizes in Evansville, IN-KY MSA, NSA</t>
  </si>
  <si>
    <t>Evansville, IN-KY MSA</t>
  </si>
  <si>
    <t>ENU1812950510</t>
  </si>
  <si>
    <t>ENU18129505101</t>
  </si>
  <si>
    <t>ENU181295051013</t>
  </si>
  <si>
    <t>ENU18129505102</t>
  </si>
  <si>
    <t>ENU1816350510</t>
  </si>
  <si>
    <t>ENU18163505101</t>
  </si>
  <si>
    <t>ENU181635051013</t>
  </si>
  <si>
    <t>ENU18163505102</t>
  </si>
  <si>
    <t>ENU1817350510</t>
  </si>
  <si>
    <t>ENU18173505101</t>
  </si>
  <si>
    <t>ENU181735051013</t>
  </si>
  <si>
    <t>ENU18173505102</t>
  </si>
  <si>
    <t>ENU2110150510</t>
  </si>
  <si>
    <t>ENU21101505101</t>
  </si>
  <si>
    <t>ENU211015051013</t>
  </si>
  <si>
    <t>ENU21101505102</t>
  </si>
  <si>
    <t>Average Annual Pay in Private Total, all industries for All establishment sizes in Posey County, Indiana, NSA</t>
  </si>
  <si>
    <t>Average Annual Pay in Private Goods-producing for All establishment sizes in Posey County, Indiana, NSA</t>
  </si>
  <si>
    <t>Average Annual Pay in Private Manufacturing for All establishment sizes in Posey County, Indiana, NSA</t>
  </si>
  <si>
    <t>Average Annual Pay in Private Service-providing for All establishment sizes in Posey County, Indiana, NSA</t>
  </si>
  <si>
    <t>Average Annual Pay in Private Total, all industries for All establishment sizes in Vanderburgh County, Indiana, NSA</t>
  </si>
  <si>
    <t>Average Annual Pay in Private Goods-producing for All establishment sizes in Vanderburgh County, Indiana, NSA</t>
  </si>
  <si>
    <t>Average Annual Pay in Private Manufacturing for All establishment sizes in Vanderburgh County, Indiana, NSA</t>
  </si>
  <si>
    <t>Average Annual Pay in Private Service-providing for All establishment sizes in Vanderburgh County, Indiana, NSA</t>
  </si>
  <si>
    <t>Average Annual Pay in Private Total, all industries for All establishment sizes in Warrick County, Indiana, NSA</t>
  </si>
  <si>
    <t>Average Annual Pay in Private Goods-producing for All establishment sizes in Warrick County, Indiana, NSA</t>
  </si>
  <si>
    <t>Average Annual Pay in Private Manufacturing for All establishment sizes in Warrick County, Indiana, NSA</t>
  </si>
  <si>
    <t>Average Annual Pay in Private Service-providing for All establishment sizes in Warrick County, Indiana, NSA</t>
  </si>
  <si>
    <t>Average Annual Pay in Private Total, all industries for All establishment sizes in Henderson County, Kentucky, NSA</t>
  </si>
  <si>
    <t>Average Annual Pay in Private Goods-producing for All establishment sizes in Henderson County, Kentucky, NSA</t>
  </si>
  <si>
    <t>Average Annual Pay in Private Manufacturing for All establishment sizes in Henderson County, Kentucky, NSA</t>
  </si>
  <si>
    <t>Average Annual Pay in Private Service-providing for All establishment sizes in Henderson County, Kentucky, NSA</t>
  </si>
  <si>
    <t>Indiana</t>
  </si>
  <si>
    <t>Kentucky</t>
  </si>
  <si>
    <t>Posey County, Indiana</t>
  </si>
  <si>
    <t>Vanderburgh County, Indiana</t>
  </si>
  <si>
    <t>Warrick County, Indiana</t>
  </si>
  <si>
    <t>Henderson County, Kentucky</t>
  </si>
  <si>
    <t>ENUC193450510</t>
  </si>
  <si>
    <t>ENUC1934505101</t>
  </si>
  <si>
    <t>ENUC19345051013</t>
  </si>
  <si>
    <t>ENUC1934505102</t>
  </si>
  <si>
    <t>Average Annual Pay in Private Total, all industries for All establishment sizes in Davenport-Moline-Rock Island, IA-IL MSA, NSA</t>
  </si>
  <si>
    <t>Average Annual Pay in Private Goods-producing for All establishment sizes in Davenport-Moline-Rock Island, IA-IL MSA, NSA</t>
  </si>
  <si>
    <t>Average Annual Pay in Private Manufacturing for All establishment sizes in Davenport-Moline-Rock Island, IA-IL MSA, NSA</t>
  </si>
  <si>
    <t>Average Annual Pay in Private Service-providing for All establishment sizes in Davenport-Moline-Rock Island, IA-IL MSA, NSA</t>
  </si>
  <si>
    <t>Davenport-Moline-Rock Island, IA-IL MSA</t>
  </si>
  <si>
    <t>ENU1916350510</t>
  </si>
  <si>
    <t>ENU19163505101</t>
  </si>
  <si>
    <t>ENU191635051013</t>
  </si>
  <si>
    <t>ENU19163505102</t>
  </si>
  <si>
    <t>ENU1707350510</t>
  </si>
  <si>
    <t>ENU17073505101</t>
  </si>
  <si>
    <t>ENU170735051013</t>
  </si>
  <si>
    <t>ENU17073505102</t>
  </si>
  <si>
    <t>ENU1713150510</t>
  </si>
  <si>
    <t>ENU17131505101</t>
  </si>
  <si>
    <t>ENU171315051013</t>
  </si>
  <si>
    <t>ENU17131505102</t>
  </si>
  <si>
    <t>ENU1716150510</t>
  </si>
  <si>
    <t>ENU17161505101</t>
  </si>
  <si>
    <t>ENU171615051013</t>
  </si>
  <si>
    <t>ENU17161505102</t>
  </si>
  <si>
    <t>Average Annual Pay in Private Total, all industries for All establishment sizes in Scott County, Iowa, NSA</t>
  </si>
  <si>
    <t>Average Annual Pay in Private Goods-producing for All establishment sizes in Scott County, Iowa, NSA</t>
  </si>
  <si>
    <t>Average Annual Pay in Private Manufacturing for All establishment sizes in Scott County, Iowa, NSA</t>
  </si>
  <si>
    <t>Average Annual Pay in Private Service-providing for All establishment sizes in Scott County, Iowa, NSA</t>
  </si>
  <si>
    <t>Average Annual Pay in Private Total, all industries for All establishment sizes in Henry County, Illinois, NSA</t>
  </si>
  <si>
    <t>Average Annual Pay in Private Goods-producing for All establishment sizes in Henry County, Illinois, NSA</t>
  </si>
  <si>
    <t>Average Annual Pay in Private Manufacturing for All establishment sizes in Henry County, Illinois, NSA</t>
  </si>
  <si>
    <t>Average Annual Pay in Private Service-providing for All establishment sizes in Henry County, Illinois, NSA</t>
  </si>
  <si>
    <t>Average Annual Pay in Private Total, all industries for All establishment sizes in Mercer County, Illinois, NSA</t>
  </si>
  <si>
    <t>Average Annual Pay in Private Goods-producing for All establishment sizes in Mercer County, Illinois, NSA</t>
  </si>
  <si>
    <t>Average Annual Pay in Private Manufacturing for All establishment sizes in Mercer County, Illinois, NSA</t>
  </si>
  <si>
    <t>Average Annual Pay in Private Service-providing for All establishment sizes in Mercer County, Illinois, NSA</t>
  </si>
  <si>
    <t>Average Annual Pay in Private Total, all industries for All establishment sizes in Rock Island County, Illinois, NSA</t>
  </si>
  <si>
    <t>Average Annual Pay in Private Goods-producing for All establishment sizes in Rock Island County, Illinois, NSA</t>
  </si>
  <si>
    <t>Average Annual Pay in Private Manufacturing for All establishment sizes in Rock Island County, Illinois, NSA</t>
  </si>
  <si>
    <t>Average Annual Pay in Private Service-providing for All establishment sizes in Rock Island County, Illinois, NSA</t>
  </si>
  <si>
    <t>Iowa</t>
  </si>
  <si>
    <t>Illinois</t>
  </si>
  <si>
    <t>Scott County, Iowa</t>
  </si>
  <si>
    <t>Henry County, Illinois</t>
  </si>
  <si>
    <t>Mercer County, Illinois</t>
  </si>
  <si>
    <t>Rock Island County, Illinois</t>
  </si>
  <si>
    <t>ENUC126250510</t>
  </si>
  <si>
    <t>ENUC1262505101</t>
  </si>
  <si>
    <t>ENUC12625051013</t>
  </si>
  <si>
    <t>ENUC1262505102</t>
  </si>
  <si>
    <t>Average Annual Pay in Private Total, all industries for All establishment sizes in Bangor, ME MSA, NSA</t>
  </si>
  <si>
    <t>Average Annual Pay in Private Goods-producing for All establishment sizes in Bangor, ME MSA, NSA</t>
  </si>
  <si>
    <t>Average Annual Pay in Private Manufacturing for All establishment sizes in Bangor, ME MSA, NSA</t>
  </si>
  <si>
    <t>Average Annual Pay in Private Service-providing for All establishment sizes in Bangor, ME MSA, NSA</t>
  </si>
  <si>
    <t>Bangor, ME MSA</t>
  </si>
  <si>
    <t>ENUUS00050510</t>
  </si>
  <si>
    <t>ENUUS000505101</t>
  </si>
  <si>
    <t>ENUUS0005051013</t>
  </si>
  <si>
    <t>ENUUS000505102</t>
  </si>
  <si>
    <t>ENU2800050510</t>
  </si>
  <si>
    <t>ENU28000505101</t>
  </si>
  <si>
    <t>ENU280005051013</t>
  </si>
  <si>
    <t>ENU28000505102</t>
  </si>
  <si>
    <t>ENU2300050510</t>
  </si>
  <si>
    <t>ENU23000505101</t>
  </si>
  <si>
    <t>ENU230005051013</t>
  </si>
  <si>
    <t>ENU23000505102</t>
  </si>
  <si>
    <t>ENU1800050510</t>
  </si>
  <si>
    <t>ENU18000505101</t>
  </si>
  <si>
    <t>ENU180005051013</t>
  </si>
  <si>
    <t>ENU18000505102</t>
  </si>
  <si>
    <t>ENU1700050510</t>
  </si>
  <si>
    <t>ENU17000505101</t>
  </si>
  <si>
    <t>ENU170005051013</t>
  </si>
  <si>
    <t>ENU17000505102</t>
  </si>
  <si>
    <t>ENU1900050510</t>
  </si>
  <si>
    <t>ENU19000505101</t>
  </si>
  <si>
    <t>ENU190005051013</t>
  </si>
  <si>
    <t>ENU19000505102</t>
  </si>
  <si>
    <t>ENU2100050510</t>
  </si>
  <si>
    <t>ENU21000505101</t>
  </si>
  <si>
    <t>ENU210005051013</t>
  </si>
  <si>
    <t>ENU21000505102</t>
  </si>
  <si>
    <t>Average Annual Pay in Private Total, all industries for All establishment sizes in U.S. TOTAL, NSA</t>
  </si>
  <si>
    <t>Average Annual Pay in Private Goods-producing for All establishment sizes in U.S. TOTAL, NSA</t>
  </si>
  <si>
    <t>Average Annual Pay in Private Manufacturing for All establishment sizes in U.S. TOTAL, NSA</t>
  </si>
  <si>
    <t>Average Annual Pay in Private Service-providing for All establishment sizes in U.S. TOTAL, NSA</t>
  </si>
  <si>
    <t>Average Annual Pay in Private Total, all industries for All establishment sizes in Mississippi -- Statewide, NSA</t>
  </si>
  <si>
    <t>Average Annual Pay in Private Goods-producing for All establishment sizes in Mississippi -- Statewide, NSA</t>
  </si>
  <si>
    <t>Average Annual Pay in Private Manufacturing for All establishment sizes in Mississippi -- Statewide, NSA</t>
  </si>
  <si>
    <t>Average Annual Pay in Private Service-providing for All establishment sizes in Mississippi -- Statewide, NSA</t>
  </si>
  <si>
    <t>Average Annual Pay in Private Total, all industries for All establishment sizes in Maine -- Statewide, NSA</t>
  </si>
  <si>
    <t>Average Annual Pay in Private Goods-producing for All establishment sizes in Maine -- Statewide, NSA</t>
  </si>
  <si>
    <t>Average Annual Pay in Private Manufacturing for All establishment sizes in Maine -- Statewide, NSA</t>
  </si>
  <si>
    <t>Average Annual Pay in Private Service-providing for All establishment sizes in Maine -- Statewide, NSA</t>
  </si>
  <si>
    <t>Average Annual Pay in Private Total, all industries for All establishment sizes in Indiana -- Statewide, NSA</t>
  </si>
  <si>
    <t>Average Annual Pay in Private Goods-producing for All establishment sizes in Indiana -- Statewide, NSA</t>
  </si>
  <si>
    <t>Average Annual Pay in Private Manufacturing for All establishment sizes in Indiana -- Statewide, NSA</t>
  </si>
  <si>
    <t>Average Annual Pay in Private Service-providing for All establishment sizes in Indiana -- Statewide, NSA</t>
  </si>
  <si>
    <t>Average Annual Pay in Private Total, all industries for All establishment sizes in Illinois -- Statewide, NSA</t>
  </si>
  <si>
    <t>Average Annual Pay in Private Goods-producing for All establishment sizes in Illinois -- Statewide, NSA</t>
  </si>
  <si>
    <t>Average Annual Pay in Private Manufacturing for All establishment sizes in Illinois -- Statewide, NSA</t>
  </si>
  <si>
    <t>Average Annual Pay in Private Service-providing for All establishment sizes in Illinois -- Statewide, NSA</t>
  </si>
  <si>
    <t>Average Annual Pay in Private Total, all industries for All establishment sizes in Iowa -- Statewide, NSA</t>
  </si>
  <si>
    <t>Average Annual Pay in Private Goods-producing for All establishment sizes in Iowa -- Statewide, NSA</t>
  </si>
  <si>
    <t>Average Annual Pay in Private Manufacturing for All establishment sizes in Iowa -- Statewide, NSA</t>
  </si>
  <si>
    <t>Average Annual Pay in Private Service-providing for All establishment sizes in Iowa -- Statewide, NSA</t>
  </si>
  <si>
    <t>Average Annual Pay in Private Total, all industries for All establishment sizes in Kentucky -- Statewide, NSA</t>
  </si>
  <si>
    <t>Average Annual Pay in Private Goods-producing for All establishment sizes in Kentucky -- Statewide, NSA</t>
  </si>
  <si>
    <t>Average Annual Pay in Private Manufacturing for All establishment sizes in Kentucky -- Statewide, NSA</t>
  </si>
  <si>
    <t>Average Annual Pay in Private Service-providing for All establishment sizes in Kentucky -- Statewide, NSA</t>
  </si>
  <si>
    <t>U.S. TOTAL</t>
  </si>
  <si>
    <t>Maine</t>
  </si>
  <si>
    <t>Mississippi -- Statewide</t>
  </si>
  <si>
    <t>Maine -- Statewide</t>
  </si>
  <si>
    <t>Indiana -- Statewide</t>
  </si>
  <si>
    <t>Illinois -- Statewide</t>
  </si>
  <si>
    <t>Iowa -- Statewide</t>
  </si>
  <si>
    <t>Kentucky -- Statewide</t>
  </si>
  <si>
    <t>Green = greater than 100% of area comparison</t>
  </si>
  <si>
    <t>Red = less than 75% of area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</si>
</sst>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9"/>
      </patternFill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4" fillId="2" borderId="0"/>
    <xf numFmtId="0" fontId="4" fillId="2" borderId="0"/>
    <xf numFmtId="0" fontId="4" fillId="2" borderId="0"/>
    <xf numFmtId="0" fontId="4" fillId="2" borderId="0"/>
  </cellStyleXfs>
  <cellXfs count="7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right"/>
    </xf>
    <xf numFmtId="0" fontId="5" fillId="0" borderId="0" xfId="0" applyFont="1"/>
    <xf numFmtId="164" fontId="6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0" fontId="8" fillId="2" borderId="1" xfId="3" applyFont="1" applyFill="1" applyBorder="1" applyAlignment="1">
      <alignment horizontal="center" wrapText="1"/>
    </xf>
    <xf numFmtId="0" fontId="8" fillId="2" borderId="0" xfId="3" applyFont="1" applyFill="1" applyAlignment="1">
      <alignment horizontal="left"/>
    </xf>
    <xf numFmtId="164" fontId="6" fillId="2" borderId="0" xfId="3" applyNumberFormat="1" applyFont="1" applyFill="1" applyAlignment="1">
      <alignment horizontal="right"/>
    </xf>
    <xf numFmtId="0" fontId="8" fillId="2" borderId="0" xfId="3" applyFont="1" applyFill="1" applyAlignment="1">
      <alignment horizontal="left" vertical="top" wrapText="1"/>
    </xf>
    <xf numFmtId="0" fontId="8" fillId="2" borderId="1" xfId="4" applyFont="1" applyFill="1" applyBorder="1" applyAlignment="1">
      <alignment horizontal="center" wrapText="1"/>
    </xf>
    <xf numFmtId="0" fontId="8" fillId="2" borderId="0" xfId="4" applyFont="1" applyFill="1" applyAlignment="1">
      <alignment horizontal="left"/>
    </xf>
    <xf numFmtId="164" fontId="6" fillId="2" borderId="0" xfId="4" applyNumberFormat="1" applyFont="1" applyFill="1" applyAlignment="1">
      <alignment horizontal="right"/>
    </xf>
    <xf numFmtId="0" fontId="8" fillId="2" borderId="0" xfId="4" applyFont="1" applyFill="1" applyAlignment="1">
      <alignment horizontal="left" vertical="top" wrapText="1"/>
    </xf>
    <xf numFmtId="0" fontId="8" fillId="2" borderId="1" xfId="5" applyFont="1" applyFill="1" applyBorder="1" applyAlignment="1">
      <alignment horizontal="center" wrapText="1"/>
    </xf>
    <xf numFmtId="0" fontId="8" fillId="2" borderId="0" xfId="5" applyFont="1" applyFill="1" applyAlignment="1">
      <alignment horizontal="left"/>
    </xf>
    <xf numFmtId="164" fontId="6" fillId="2" borderId="0" xfId="5" applyNumberFormat="1" applyFont="1" applyFill="1" applyAlignment="1">
      <alignment horizontal="right"/>
    </xf>
    <xf numFmtId="0" fontId="8" fillId="2" borderId="0" xfId="5" applyFont="1" applyFill="1" applyAlignment="1">
      <alignment horizontal="left" vertical="top" wrapText="1"/>
    </xf>
    <xf numFmtId="2" fontId="0" fillId="0" borderId="0" xfId="0" applyNumberFormat="1"/>
    <xf numFmtId="2" fontId="0" fillId="0" borderId="0" xfId="1" applyNumberFormat="1" applyFont="1"/>
    <xf numFmtId="10" fontId="5" fillId="0" borderId="0" xfId="1" applyNumberFormat="1" applyFont="1"/>
    <xf numFmtId="0" fontId="0" fillId="0" borderId="0" xfId="0"/>
    <xf numFmtId="0" fontId="10" fillId="0" borderId="0" xfId="0" applyFont="1"/>
    <xf numFmtId="0" fontId="9" fillId="0" borderId="0" xfId="0" applyFont="1"/>
    <xf numFmtId="0" fontId="0" fillId="0" borderId="0" xfId="0"/>
    <xf numFmtId="0" fontId="4" fillId="2" borderId="0" xfId="5"/>
    <xf numFmtId="0" fontId="4" fillId="2" borderId="0" xfId="4"/>
    <xf numFmtId="0" fontId="4" fillId="2" borderId="0" xfId="3"/>
    <xf numFmtId="0" fontId="3" fillId="2" borderId="0" xfId="0" applyFont="1" applyFill="1" applyBorder="1" applyAlignment="1">
      <alignment horizontal="left" vertical="top" wrapText="1"/>
    </xf>
    <xf numFmtId="0" fontId="0" fillId="0" borderId="0" xfId="0" applyBorder="1"/>
    <xf numFmtId="0" fontId="5" fillId="0" borderId="0" xfId="0" applyFont="1" applyBorder="1"/>
    <xf numFmtId="164" fontId="2" fillId="2" borderId="0" xfId="0" applyNumberFormat="1" applyFont="1" applyFill="1" applyBorder="1" applyAlignment="1">
      <alignment horizontal="right"/>
    </xf>
    <xf numFmtId="2" fontId="0" fillId="0" borderId="0" xfId="1" applyNumberFormat="1" applyFont="1" applyBorder="1"/>
    <xf numFmtId="0" fontId="3" fillId="2" borderId="0" xfId="0" applyFont="1" applyFill="1" applyBorder="1" applyAlignment="1">
      <alignment horizontal="left"/>
    </xf>
    <xf numFmtId="10" fontId="5" fillId="0" borderId="0" xfId="1" applyNumberFormat="1" applyFont="1" applyBorder="1"/>
    <xf numFmtId="0" fontId="3" fillId="2" borderId="5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3" fillId="2" borderId="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/>
    </xf>
    <xf numFmtId="0" fontId="5" fillId="0" borderId="5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2" borderId="0" xfId="0" applyFont="1" applyFill="1" applyBorder="1" applyAlignment="1">
      <alignment horizontal="left" vertical="top" wrapText="1"/>
    </xf>
    <xf numFmtId="0" fontId="0" fillId="0" borderId="0" xfId="0" applyBorder="1" applyAlignment="1"/>
    <xf numFmtId="0" fontId="0" fillId="0" borderId="6" xfId="0" applyBorder="1" applyAlignment="1"/>
    <xf numFmtId="0" fontId="2" fillId="2" borderId="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5" xfId="0" applyBorder="1" applyAlignment="1"/>
    <xf numFmtId="0" fontId="2" fillId="2" borderId="0" xfId="0" applyFont="1" applyFill="1" applyAlignment="1">
      <alignment horizontal="left" vertical="top" wrapText="1"/>
    </xf>
    <xf numFmtId="0" fontId="0" fillId="0" borderId="0" xfId="0" applyAlignment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top" wrapText="1"/>
    </xf>
    <xf numFmtId="0" fontId="7" fillId="2" borderId="0" xfId="3" applyFont="1" applyFill="1" applyAlignment="1">
      <alignment horizontal="left"/>
    </xf>
    <xf numFmtId="0" fontId="4" fillId="2" borderId="0" xfId="3" applyAlignment="1"/>
    <xf numFmtId="0" fontId="6" fillId="2" borderId="0" xfId="3" applyFont="1" applyFill="1" applyAlignment="1">
      <alignment horizontal="left" vertical="top" wrapText="1"/>
    </xf>
    <xf numFmtId="0" fontId="6" fillId="2" borderId="0" xfId="3" applyFont="1" applyFill="1" applyAlignment="1">
      <alignment horizontal="left"/>
    </xf>
    <xf numFmtId="0" fontId="7" fillId="2" borderId="0" xfId="4" applyFont="1" applyFill="1" applyAlignment="1">
      <alignment horizontal="left"/>
    </xf>
    <xf numFmtId="0" fontId="4" fillId="2" borderId="0" xfId="4" applyAlignment="1"/>
    <xf numFmtId="0" fontId="6" fillId="2" borderId="0" xfId="4" applyFont="1" applyFill="1" applyAlignment="1">
      <alignment horizontal="left" vertical="top" wrapText="1"/>
    </xf>
    <xf numFmtId="0" fontId="6" fillId="2" borderId="0" xfId="4" applyFont="1" applyFill="1" applyAlignment="1">
      <alignment horizontal="left"/>
    </xf>
    <xf numFmtId="0" fontId="7" fillId="2" borderId="0" xfId="5" applyFont="1" applyFill="1" applyAlignment="1">
      <alignment horizontal="left"/>
    </xf>
    <xf numFmtId="0" fontId="4" fillId="2" borderId="0" xfId="5" applyAlignment="1"/>
    <xf numFmtId="0" fontId="6" fillId="2" borderId="0" xfId="5" applyFont="1" applyFill="1" applyAlignment="1">
      <alignment horizontal="left" vertical="top" wrapText="1"/>
    </xf>
    <xf numFmtId="0" fontId="6" fillId="2" borderId="0" xfId="5" applyFont="1" applyFill="1" applyAlignment="1">
      <alignment horizontal="left"/>
    </xf>
  </cellXfs>
  <cellStyles count="6">
    <cellStyle name="Normal" xfId="0" builtinId="0"/>
    <cellStyle name="Normal 2" xfId="2" xr:uid="{7573F006-C609-4E48-B29F-CF8F86C4D2F9}"/>
    <cellStyle name="Normal 3" xfId="3" xr:uid="{91039922-38E4-444F-9CE9-DE8E788D23ED}"/>
    <cellStyle name="Normal 4" xfId="4" xr:uid="{760D89AB-9401-42CF-BFB7-C3C7D9ADB126}"/>
    <cellStyle name="Normal 5" xfId="5" xr:uid="{6CF5D375-28B7-41D3-B7DA-D7F4751EA6A7}"/>
    <cellStyle name="Percent" xfId="1" builtinId="5"/>
  </cellStyles>
  <dxfs count="19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8A24-7339-4A2A-990A-5A67CF094DA0}">
  <dimension ref="A1:CS35"/>
  <sheetViews>
    <sheetView topLeftCell="A3" workbookViewId="0">
      <selection activeCell="CH8" sqref="CH8:CL8"/>
    </sheetView>
  </sheetViews>
  <sheetFormatPr defaultColWidth="8.85546875" defaultRowHeight="15"/>
  <cols>
    <col min="3" max="3" width="15.28515625" bestFit="1" customWidth="1"/>
    <col min="4" max="4" width="18.42578125" bestFit="1" customWidth="1"/>
    <col min="9" max="9" width="15.28515625" bestFit="1" customWidth="1"/>
    <col min="10" max="10" width="18.42578125" bestFit="1" customWidth="1"/>
    <col min="15" max="15" width="15.28515625" bestFit="1" customWidth="1"/>
    <col min="16" max="16" width="18.42578125" bestFit="1" customWidth="1"/>
    <col min="21" max="21" width="15.28515625" bestFit="1" customWidth="1"/>
    <col min="22" max="22" width="18.42578125" bestFit="1" customWidth="1"/>
    <col min="27" max="27" width="15.28515625" bestFit="1" customWidth="1"/>
    <col min="28" max="28" width="18.42578125" bestFit="1" customWidth="1"/>
    <col min="33" max="33" width="15.28515625" bestFit="1" customWidth="1"/>
    <col min="34" max="34" width="18.42578125" bestFit="1" customWidth="1"/>
    <col min="37" max="37" width="11.28515625" customWidth="1"/>
    <col min="39" max="39" width="15.28515625" bestFit="1" customWidth="1"/>
    <col min="40" max="40" width="18.42578125" bestFit="1" customWidth="1"/>
    <col min="45" max="45" width="15.28515625" bestFit="1" customWidth="1"/>
    <col min="46" max="46" width="18.42578125" bestFit="1" customWidth="1"/>
    <col min="51" max="51" width="15.28515625" bestFit="1" customWidth="1"/>
    <col min="52" max="52" width="18.42578125" bestFit="1" customWidth="1"/>
    <col min="57" max="57" width="15.28515625" bestFit="1" customWidth="1"/>
    <col min="58" max="58" width="18.42578125" bestFit="1" customWidth="1"/>
    <col min="63" max="63" width="15.28515625" bestFit="1" customWidth="1"/>
    <col min="64" max="64" width="18.42578125" bestFit="1" customWidth="1"/>
    <col min="69" max="69" width="15.28515625" bestFit="1" customWidth="1"/>
    <col min="70" max="70" width="18.42578125" bestFit="1" customWidth="1"/>
    <col min="75" max="75" width="15.28515625" bestFit="1" customWidth="1"/>
    <col min="76" max="76" width="18.42578125" bestFit="1" customWidth="1"/>
    <col min="81" max="81" width="15.28515625" bestFit="1" customWidth="1"/>
    <col min="82" max="82" width="18.42578125" bestFit="1" customWidth="1"/>
    <col min="87" max="87" width="15.28515625" bestFit="1" customWidth="1"/>
    <col min="88" max="88" width="18.42578125" bestFit="1" customWidth="1"/>
    <col min="93" max="93" width="15.28515625" bestFit="1" customWidth="1"/>
    <col min="94" max="94" width="18.42578125" bestFit="1" customWidth="1"/>
  </cols>
  <sheetData>
    <row r="1" spans="1:97" ht="15.95">
      <c r="A1" s="56" t="s">
        <v>0</v>
      </c>
      <c r="B1" s="53"/>
      <c r="C1" s="53"/>
      <c r="D1" s="53"/>
      <c r="E1" s="53"/>
      <c r="F1" s="53"/>
      <c r="G1" s="52" t="s">
        <v>0</v>
      </c>
      <c r="H1" s="53"/>
      <c r="I1" s="53"/>
      <c r="J1" s="53"/>
      <c r="K1" s="53"/>
      <c r="L1" s="53"/>
      <c r="M1" s="52" t="s">
        <v>0</v>
      </c>
      <c r="N1" s="53"/>
      <c r="O1" s="53"/>
      <c r="P1" s="53"/>
      <c r="Q1" s="53"/>
      <c r="R1" s="53"/>
      <c r="S1" s="52" t="s">
        <v>0</v>
      </c>
      <c r="T1" s="53"/>
      <c r="U1" s="53"/>
      <c r="V1" s="53"/>
      <c r="W1" s="53"/>
      <c r="X1" s="53"/>
      <c r="Y1" s="56" t="s">
        <v>0</v>
      </c>
      <c r="Z1" s="53"/>
      <c r="AA1" s="53"/>
      <c r="AB1" s="53"/>
      <c r="AC1" s="53"/>
      <c r="AD1" s="53"/>
      <c r="AE1" s="52" t="s">
        <v>0</v>
      </c>
      <c r="AF1" s="53"/>
      <c r="AG1" s="53"/>
      <c r="AH1" s="53"/>
      <c r="AI1" s="53"/>
      <c r="AJ1" s="53"/>
      <c r="AK1" s="52" t="s">
        <v>0</v>
      </c>
      <c r="AL1" s="53"/>
      <c r="AM1" s="53"/>
      <c r="AN1" s="53"/>
      <c r="AO1" s="53"/>
      <c r="AP1" s="53"/>
      <c r="AQ1" s="52" t="s">
        <v>0</v>
      </c>
      <c r="AR1" s="53"/>
      <c r="AS1" s="53"/>
      <c r="AT1" s="53"/>
      <c r="AU1" s="53"/>
      <c r="AV1" s="53"/>
      <c r="AW1" s="56" t="s">
        <v>0</v>
      </c>
      <c r="AX1" s="53"/>
      <c r="AY1" s="53"/>
      <c r="AZ1" s="53"/>
      <c r="BA1" s="53"/>
      <c r="BB1" s="53"/>
      <c r="BC1" s="52" t="s">
        <v>0</v>
      </c>
      <c r="BD1" s="53"/>
      <c r="BE1" s="53"/>
      <c r="BF1" s="53"/>
      <c r="BG1" s="53"/>
      <c r="BH1" s="53"/>
      <c r="BI1" s="52" t="s">
        <v>0</v>
      </c>
      <c r="BJ1" s="53"/>
      <c r="BK1" s="53"/>
      <c r="BL1" s="53"/>
      <c r="BM1" s="53"/>
      <c r="BN1" s="53"/>
      <c r="BO1" s="52" t="s">
        <v>0</v>
      </c>
      <c r="BP1" s="53"/>
      <c r="BQ1" s="53"/>
      <c r="BR1" s="53"/>
      <c r="BS1" s="53"/>
      <c r="BT1" s="53"/>
      <c r="BU1" s="56" t="s">
        <v>0</v>
      </c>
      <c r="BV1" s="53"/>
      <c r="BW1" s="53"/>
      <c r="BX1" s="53"/>
      <c r="BY1" s="53"/>
      <c r="BZ1" s="53"/>
      <c r="CA1" s="52" t="s">
        <v>0</v>
      </c>
      <c r="CB1" s="53"/>
      <c r="CC1" s="53"/>
      <c r="CD1" s="53"/>
      <c r="CE1" s="53"/>
      <c r="CF1" s="53"/>
      <c r="CG1" s="52" t="s">
        <v>0</v>
      </c>
      <c r="CH1" s="53"/>
      <c r="CI1" s="53"/>
      <c r="CJ1" s="53"/>
      <c r="CK1" s="53"/>
      <c r="CL1" s="53"/>
      <c r="CM1" s="52" t="s">
        <v>0</v>
      </c>
      <c r="CN1" s="53"/>
      <c r="CO1" s="53"/>
      <c r="CP1" s="53"/>
      <c r="CQ1" s="53"/>
      <c r="CR1" s="54"/>
      <c r="CS1" s="28"/>
    </row>
    <row r="2" spans="1:97" ht="15.95">
      <c r="A2" s="57" t="s">
        <v>1</v>
      </c>
      <c r="B2" s="49"/>
      <c r="C2" s="49"/>
      <c r="D2" s="49"/>
      <c r="E2" s="49"/>
      <c r="F2" s="49"/>
      <c r="G2" s="55" t="s">
        <v>1</v>
      </c>
      <c r="H2" s="49"/>
      <c r="I2" s="49"/>
      <c r="J2" s="49"/>
      <c r="K2" s="49"/>
      <c r="L2" s="49"/>
      <c r="M2" s="55" t="s">
        <v>1</v>
      </c>
      <c r="N2" s="49"/>
      <c r="O2" s="49"/>
      <c r="P2" s="49"/>
      <c r="Q2" s="49"/>
      <c r="R2" s="49"/>
      <c r="S2" s="55" t="s">
        <v>1</v>
      </c>
      <c r="T2" s="49"/>
      <c r="U2" s="49"/>
      <c r="V2" s="49"/>
      <c r="W2" s="49"/>
      <c r="X2" s="49"/>
      <c r="Y2" s="57" t="s">
        <v>1</v>
      </c>
      <c r="Z2" s="49"/>
      <c r="AA2" s="49"/>
      <c r="AB2" s="49"/>
      <c r="AC2" s="49"/>
      <c r="AD2" s="49"/>
      <c r="AE2" s="55" t="s">
        <v>1</v>
      </c>
      <c r="AF2" s="49"/>
      <c r="AG2" s="49"/>
      <c r="AH2" s="49"/>
      <c r="AI2" s="49"/>
      <c r="AJ2" s="49"/>
      <c r="AK2" s="55" t="s">
        <v>1</v>
      </c>
      <c r="AL2" s="49"/>
      <c r="AM2" s="49"/>
      <c r="AN2" s="49"/>
      <c r="AO2" s="49"/>
      <c r="AP2" s="49"/>
      <c r="AQ2" s="55" t="s">
        <v>1</v>
      </c>
      <c r="AR2" s="49"/>
      <c r="AS2" s="49"/>
      <c r="AT2" s="49"/>
      <c r="AU2" s="49"/>
      <c r="AV2" s="49"/>
      <c r="AW2" s="57" t="s">
        <v>1</v>
      </c>
      <c r="AX2" s="49"/>
      <c r="AY2" s="49"/>
      <c r="AZ2" s="49"/>
      <c r="BA2" s="49"/>
      <c r="BB2" s="49"/>
      <c r="BC2" s="55" t="s">
        <v>1</v>
      </c>
      <c r="BD2" s="49"/>
      <c r="BE2" s="49"/>
      <c r="BF2" s="49"/>
      <c r="BG2" s="49"/>
      <c r="BH2" s="49"/>
      <c r="BI2" s="55" t="s">
        <v>1</v>
      </c>
      <c r="BJ2" s="49"/>
      <c r="BK2" s="49"/>
      <c r="BL2" s="49"/>
      <c r="BM2" s="49"/>
      <c r="BN2" s="49"/>
      <c r="BO2" s="55" t="s">
        <v>1</v>
      </c>
      <c r="BP2" s="49"/>
      <c r="BQ2" s="49"/>
      <c r="BR2" s="49"/>
      <c r="BS2" s="49"/>
      <c r="BT2" s="49"/>
      <c r="BU2" s="57" t="s">
        <v>1</v>
      </c>
      <c r="BV2" s="49"/>
      <c r="BW2" s="49"/>
      <c r="BX2" s="49"/>
      <c r="BY2" s="49"/>
      <c r="BZ2" s="49"/>
      <c r="CA2" s="55" t="s">
        <v>1</v>
      </c>
      <c r="CB2" s="49"/>
      <c r="CC2" s="49"/>
      <c r="CD2" s="49"/>
      <c r="CE2" s="49"/>
      <c r="CF2" s="49"/>
      <c r="CG2" s="55" t="s">
        <v>1</v>
      </c>
      <c r="CH2" s="49"/>
      <c r="CI2" s="49"/>
      <c r="CJ2" s="49"/>
      <c r="CK2" s="49"/>
      <c r="CL2" s="49"/>
      <c r="CM2" s="55" t="s">
        <v>1</v>
      </c>
      <c r="CN2" s="49"/>
      <c r="CO2" s="49"/>
      <c r="CP2" s="49"/>
      <c r="CQ2" s="49"/>
      <c r="CR2" s="50"/>
      <c r="CS2" s="28"/>
    </row>
    <row r="3" spans="1:97">
      <c r="A3" s="5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58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58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58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50"/>
      <c r="CS3" s="28"/>
    </row>
    <row r="4" spans="1:97" ht="27.95">
      <c r="A4" s="39" t="s">
        <v>2</v>
      </c>
      <c r="B4" s="48" t="s">
        <v>3</v>
      </c>
      <c r="C4" s="49"/>
      <c r="D4" s="49"/>
      <c r="E4" s="49"/>
      <c r="F4" s="49"/>
      <c r="G4" s="32" t="s">
        <v>2</v>
      </c>
      <c r="H4" s="48" t="s">
        <v>4</v>
      </c>
      <c r="I4" s="49"/>
      <c r="J4" s="49"/>
      <c r="K4" s="49"/>
      <c r="L4" s="49"/>
      <c r="M4" s="32" t="s">
        <v>2</v>
      </c>
      <c r="N4" s="48" t="s">
        <v>5</v>
      </c>
      <c r="O4" s="49"/>
      <c r="P4" s="49"/>
      <c r="Q4" s="49"/>
      <c r="R4" s="49"/>
      <c r="S4" s="32" t="s">
        <v>2</v>
      </c>
      <c r="T4" s="48" t="s">
        <v>6</v>
      </c>
      <c r="U4" s="49"/>
      <c r="V4" s="49"/>
      <c r="W4" s="49"/>
      <c r="X4" s="49"/>
      <c r="Y4" s="39" t="s">
        <v>2</v>
      </c>
      <c r="Z4" s="48" t="s">
        <v>7</v>
      </c>
      <c r="AA4" s="49"/>
      <c r="AB4" s="49"/>
      <c r="AC4" s="49"/>
      <c r="AD4" s="49"/>
      <c r="AE4" s="32" t="s">
        <v>2</v>
      </c>
      <c r="AF4" s="48" t="s">
        <v>8</v>
      </c>
      <c r="AG4" s="49"/>
      <c r="AH4" s="49"/>
      <c r="AI4" s="49"/>
      <c r="AJ4" s="49"/>
      <c r="AK4" s="32" t="s">
        <v>2</v>
      </c>
      <c r="AL4" s="48" t="s">
        <v>9</v>
      </c>
      <c r="AM4" s="49"/>
      <c r="AN4" s="49"/>
      <c r="AO4" s="49"/>
      <c r="AP4" s="49"/>
      <c r="AQ4" s="32" t="s">
        <v>2</v>
      </c>
      <c r="AR4" s="48" t="s">
        <v>10</v>
      </c>
      <c r="AS4" s="49"/>
      <c r="AT4" s="49"/>
      <c r="AU4" s="49"/>
      <c r="AV4" s="49"/>
      <c r="AW4" s="39" t="s">
        <v>2</v>
      </c>
      <c r="AX4" s="48" t="s">
        <v>11</v>
      </c>
      <c r="AY4" s="49"/>
      <c r="AZ4" s="49"/>
      <c r="BA4" s="49"/>
      <c r="BB4" s="49"/>
      <c r="BC4" s="32" t="s">
        <v>2</v>
      </c>
      <c r="BD4" s="48" t="s">
        <v>12</v>
      </c>
      <c r="BE4" s="49"/>
      <c r="BF4" s="49"/>
      <c r="BG4" s="49"/>
      <c r="BH4" s="49"/>
      <c r="BI4" s="32" t="s">
        <v>2</v>
      </c>
      <c r="BJ4" s="48" t="s">
        <v>13</v>
      </c>
      <c r="BK4" s="49"/>
      <c r="BL4" s="49"/>
      <c r="BM4" s="49"/>
      <c r="BN4" s="49"/>
      <c r="BO4" s="32" t="s">
        <v>2</v>
      </c>
      <c r="BP4" s="48" t="s">
        <v>14</v>
      </c>
      <c r="BQ4" s="49"/>
      <c r="BR4" s="49"/>
      <c r="BS4" s="49"/>
      <c r="BT4" s="49"/>
      <c r="BU4" s="39" t="s">
        <v>2</v>
      </c>
      <c r="BV4" s="48" t="s">
        <v>15</v>
      </c>
      <c r="BW4" s="49"/>
      <c r="BX4" s="49"/>
      <c r="BY4" s="49"/>
      <c r="BZ4" s="49"/>
      <c r="CA4" s="32" t="s">
        <v>2</v>
      </c>
      <c r="CB4" s="48" t="s">
        <v>16</v>
      </c>
      <c r="CC4" s="49"/>
      <c r="CD4" s="49"/>
      <c r="CE4" s="49"/>
      <c r="CF4" s="49"/>
      <c r="CG4" s="32" t="s">
        <v>2</v>
      </c>
      <c r="CH4" s="48" t="s">
        <v>17</v>
      </c>
      <c r="CI4" s="49"/>
      <c r="CJ4" s="49"/>
      <c r="CK4" s="49"/>
      <c r="CL4" s="49"/>
      <c r="CM4" s="32" t="s">
        <v>2</v>
      </c>
      <c r="CN4" s="48" t="s">
        <v>18</v>
      </c>
      <c r="CO4" s="49"/>
      <c r="CP4" s="49"/>
      <c r="CQ4" s="49"/>
      <c r="CR4" s="50"/>
      <c r="CS4" s="28"/>
    </row>
    <row r="5" spans="1:97" ht="27.95">
      <c r="A5" s="39" t="s">
        <v>19</v>
      </c>
      <c r="B5" s="48" t="s">
        <v>20</v>
      </c>
      <c r="C5" s="49"/>
      <c r="D5" s="49"/>
      <c r="E5" s="49"/>
      <c r="F5" s="49"/>
      <c r="G5" s="32" t="s">
        <v>19</v>
      </c>
      <c r="H5" s="48" t="s">
        <v>21</v>
      </c>
      <c r="I5" s="49"/>
      <c r="J5" s="49"/>
      <c r="K5" s="49"/>
      <c r="L5" s="49"/>
      <c r="M5" s="32" t="s">
        <v>19</v>
      </c>
      <c r="N5" s="48" t="s">
        <v>22</v>
      </c>
      <c r="O5" s="49"/>
      <c r="P5" s="49"/>
      <c r="Q5" s="49"/>
      <c r="R5" s="49"/>
      <c r="S5" s="32" t="s">
        <v>19</v>
      </c>
      <c r="T5" s="48" t="s">
        <v>23</v>
      </c>
      <c r="U5" s="49"/>
      <c r="V5" s="49"/>
      <c r="W5" s="49"/>
      <c r="X5" s="49"/>
      <c r="Y5" s="39" t="s">
        <v>19</v>
      </c>
      <c r="Z5" s="48" t="s">
        <v>24</v>
      </c>
      <c r="AA5" s="49"/>
      <c r="AB5" s="49"/>
      <c r="AC5" s="49"/>
      <c r="AD5" s="49"/>
      <c r="AE5" s="32" t="s">
        <v>19</v>
      </c>
      <c r="AF5" s="48" t="s">
        <v>25</v>
      </c>
      <c r="AG5" s="49"/>
      <c r="AH5" s="49"/>
      <c r="AI5" s="49"/>
      <c r="AJ5" s="49"/>
      <c r="AK5" s="32" t="s">
        <v>19</v>
      </c>
      <c r="AL5" s="48" t="s">
        <v>26</v>
      </c>
      <c r="AM5" s="49"/>
      <c r="AN5" s="49"/>
      <c r="AO5" s="49"/>
      <c r="AP5" s="49"/>
      <c r="AQ5" s="32" t="s">
        <v>19</v>
      </c>
      <c r="AR5" s="48" t="s">
        <v>27</v>
      </c>
      <c r="AS5" s="49"/>
      <c r="AT5" s="49"/>
      <c r="AU5" s="49"/>
      <c r="AV5" s="49"/>
      <c r="AW5" s="39" t="s">
        <v>19</v>
      </c>
      <c r="AX5" s="48" t="s">
        <v>28</v>
      </c>
      <c r="AY5" s="49"/>
      <c r="AZ5" s="49"/>
      <c r="BA5" s="49"/>
      <c r="BB5" s="49"/>
      <c r="BC5" s="32" t="s">
        <v>19</v>
      </c>
      <c r="BD5" s="48" t="s">
        <v>29</v>
      </c>
      <c r="BE5" s="49"/>
      <c r="BF5" s="49"/>
      <c r="BG5" s="49"/>
      <c r="BH5" s="49"/>
      <c r="BI5" s="32" t="s">
        <v>19</v>
      </c>
      <c r="BJ5" s="48" t="s">
        <v>30</v>
      </c>
      <c r="BK5" s="49"/>
      <c r="BL5" s="49"/>
      <c r="BM5" s="49"/>
      <c r="BN5" s="49"/>
      <c r="BO5" s="32" t="s">
        <v>19</v>
      </c>
      <c r="BP5" s="48" t="s">
        <v>31</v>
      </c>
      <c r="BQ5" s="49"/>
      <c r="BR5" s="49"/>
      <c r="BS5" s="49"/>
      <c r="BT5" s="49"/>
      <c r="BU5" s="39" t="s">
        <v>19</v>
      </c>
      <c r="BV5" s="48" t="s">
        <v>32</v>
      </c>
      <c r="BW5" s="49"/>
      <c r="BX5" s="49"/>
      <c r="BY5" s="49"/>
      <c r="BZ5" s="49"/>
      <c r="CA5" s="32" t="s">
        <v>19</v>
      </c>
      <c r="CB5" s="48" t="s">
        <v>33</v>
      </c>
      <c r="CC5" s="49"/>
      <c r="CD5" s="49"/>
      <c r="CE5" s="49"/>
      <c r="CF5" s="49"/>
      <c r="CG5" s="32" t="s">
        <v>19</v>
      </c>
      <c r="CH5" s="48" t="s">
        <v>34</v>
      </c>
      <c r="CI5" s="49"/>
      <c r="CJ5" s="49"/>
      <c r="CK5" s="49"/>
      <c r="CL5" s="49"/>
      <c r="CM5" s="32" t="s">
        <v>19</v>
      </c>
      <c r="CN5" s="48" t="s">
        <v>35</v>
      </c>
      <c r="CO5" s="49"/>
      <c r="CP5" s="49"/>
      <c r="CQ5" s="49"/>
      <c r="CR5" s="50"/>
      <c r="CS5" s="28"/>
    </row>
    <row r="6" spans="1:97">
      <c r="A6" s="39" t="s">
        <v>36</v>
      </c>
      <c r="B6" s="48" t="s">
        <v>37</v>
      </c>
      <c r="C6" s="49"/>
      <c r="D6" s="49"/>
      <c r="E6" s="49"/>
      <c r="F6" s="49"/>
      <c r="G6" s="32" t="s">
        <v>36</v>
      </c>
      <c r="H6" s="48" t="s">
        <v>37</v>
      </c>
      <c r="I6" s="49"/>
      <c r="J6" s="49"/>
      <c r="K6" s="49"/>
      <c r="L6" s="49"/>
      <c r="M6" s="32" t="s">
        <v>36</v>
      </c>
      <c r="N6" s="48" t="s">
        <v>37</v>
      </c>
      <c r="O6" s="49"/>
      <c r="P6" s="49"/>
      <c r="Q6" s="49"/>
      <c r="R6" s="49"/>
      <c r="S6" s="32" t="s">
        <v>36</v>
      </c>
      <c r="T6" s="48" t="s">
        <v>37</v>
      </c>
      <c r="U6" s="49"/>
      <c r="V6" s="49"/>
      <c r="W6" s="49"/>
      <c r="X6" s="49"/>
      <c r="Y6" s="39" t="s">
        <v>36</v>
      </c>
      <c r="Z6" s="48" t="s">
        <v>37</v>
      </c>
      <c r="AA6" s="49"/>
      <c r="AB6" s="49"/>
      <c r="AC6" s="49"/>
      <c r="AD6" s="49"/>
      <c r="AE6" s="32" t="s">
        <v>36</v>
      </c>
      <c r="AF6" s="48" t="s">
        <v>37</v>
      </c>
      <c r="AG6" s="49"/>
      <c r="AH6" s="49"/>
      <c r="AI6" s="49"/>
      <c r="AJ6" s="49"/>
      <c r="AK6" s="32" t="s">
        <v>36</v>
      </c>
      <c r="AL6" s="48" t="s">
        <v>37</v>
      </c>
      <c r="AM6" s="49"/>
      <c r="AN6" s="49"/>
      <c r="AO6" s="49"/>
      <c r="AP6" s="49"/>
      <c r="AQ6" s="32" t="s">
        <v>36</v>
      </c>
      <c r="AR6" s="48" t="s">
        <v>37</v>
      </c>
      <c r="AS6" s="49"/>
      <c r="AT6" s="49"/>
      <c r="AU6" s="49"/>
      <c r="AV6" s="49"/>
      <c r="AW6" s="39" t="s">
        <v>36</v>
      </c>
      <c r="AX6" s="48" t="s">
        <v>37</v>
      </c>
      <c r="AY6" s="49"/>
      <c r="AZ6" s="49"/>
      <c r="BA6" s="49"/>
      <c r="BB6" s="49"/>
      <c r="BC6" s="32" t="s">
        <v>36</v>
      </c>
      <c r="BD6" s="48" t="s">
        <v>37</v>
      </c>
      <c r="BE6" s="49"/>
      <c r="BF6" s="49"/>
      <c r="BG6" s="49"/>
      <c r="BH6" s="49"/>
      <c r="BI6" s="32" t="s">
        <v>36</v>
      </c>
      <c r="BJ6" s="48" t="s">
        <v>37</v>
      </c>
      <c r="BK6" s="49"/>
      <c r="BL6" s="49"/>
      <c r="BM6" s="49"/>
      <c r="BN6" s="49"/>
      <c r="BO6" s="32" t="s">
        <v>36</v>
      </c>
      <c r="BP6" s="48" t="s">
        <v>37</v>
      </c>
      <c r="BQ6" s="49"/>
      <c r="BR6" s="49"/>
      <c r="BS6" s="49"/>
      <c r="BT6" s="49"/>
      <c r="BU6" s="39" t="s">
        <v>36</v>
      </c>
      <c r="BV6" s="48" t="s">
        <v>37</v>
      </c>
      <c r="BW6" s="49"/>
      <c r="BX6" s="49"/>
      <c r="BY6" s="49"/>
      <c r="BZ6" s="49"/>
      <c r="CA6" s="32" t="s">
        <v>36</v>
      </c>
      <c r="CB6" s="48" t="s">
        <v>37</v>
      </c>
      <c r="CC6" s="49"/>
      <c r="CD6" s="49"/>
      <c r="CE6" s="49"/>
      <c r="CF6" s="49"/>
      <c r="CG6" s="32" t="s">
        <v>36</v>
      </c>
      <c r="CH6" s="48" t="s">
        <v>37</v>
      </c>
      <c r="CI6" s="49"/>
      <c r="CJ6" s="49"/>
      <c r="CK6" s="49"/>
      <c r="CL6" s="49"/>
      <c r="CM6" s="32" t="s">
        <v>36</v>
      </c>
      <c r="CN6" s="48" t="s">
        <v>37</v>
      </c>
      <c r="CO6" s="49"/>
      <c r="CP6" s="49"/>
      <c r="CQ6" s="49"/>
      <c r="CR6" s="50"/>
      <c r="CS6" s="28"/>
    </row>
    <row r="7" spans="1:97">
      <c r="A7" s="39" t="s">
        <v>38</v>
      </c>
      <c r="B7" s="48" t="s">
        <v>39</v>
      </c>
      <c r="C7" s="49"/>
      <c r="D7" s="49"/>
      <c r="E7" s="49"/>
      <c r="F7" s="49"/>
      <c r="G7" s="32" t="s">
        <v>38</v>
      </c>
      <c r="H7" s="48" t="s">
        <v>39</v>
      </c>
      <c r="I7" s="49"/>
      <c r="J7" s="49"/>
      <c r="K7" s="49"/>
      <c r="L7" s="49"/>
      <c r="M7" s="32" t="s">
        <v>38</v>
      </c>
      <c r="N7" s="48" t="s">
        <v>39</v>
      </c>
      <c r="O7" s="49"/>
      <c r="P7" s="49"/>
      <c r="Q7" s="49"/>
      <c r="R7" s="49"/>
      <c r="S7" s="32" t="s">
        <v>38</v>
      </c>
      <c r="T7" s="48" t="s">
        <v>39</v>
      </c>
      <c r="U7" s="49"/>
      <c r="V7" s="49"/>
      <c r="W7" s="49"/>
      <c r="X7" s="49"/>
      <c r="Y7" s="39" t="s">
        <v>38</v>
      </c>
      <c r="Z7" s="48" t="s">
        <v>40</v>
      </c>
      <c r="AA7" s="49"/>
      <c r="AB7" s="49"/>
      <c r="AC7" s="49"/>
      <c r="AD7" s="49"/>
      <c r="AE7" s="32" t="s">
        <v>38</v>
      </c>
      <c r="AF7" s="48" t="s">
        <v>40</v>
      </c>
      <c r="AG7" s="49"/>
      <c r="AH7" s="49"/>
      <c r="AI7" s="49"/>
      <c r="AJ7" s="49"/>
      <c r="AK7" s="32" t="s">
        <v>38</v>
      </c>
      <c r="AL7" s="48" t="s">
        <v>40</v>
      </c>
      <c r="AM7" s="49"/>
      <c r="AN7" s="49"/>
      <c r="AO7" s="49"/>
      <c r="AP7" s="49"/>
      <c r="AQ7" s="32" t="s">
        <v>38</v>
      </c>
      <c r="AR7" s="48" t="s">
        <v>40</v>
      </c>
      <c r="AS7" s="49"/>
      <c r="AT7" s="49"/>
      <c r="AU7" s="49"/>
      <c r="AV7" s="49"/>
      <c r="AW7" s="39" t="s">
        <v>38</v>
      </c>
      <c r="AX7" s="48" t="s">
        <v>41</v>
      </c>
      <c r="AY7" s="49"/>
      <c r="AZ7" s="49"/>
      <c r="BA7" s="49"/>
      <c r="BB7" s="49"/>
      <c r="BC7" s="32" t="s">
        <v>38</v>
      </c>
      <c r="BD7" s="48" t="s">
        <v>41</v>
      </c>
      <c r="BE7" s="49"/>
      <c r="BF7" s="49"/>
      <c r="BG7" s="49"/>
      <c r="BH7" s="49"/>
      <c r="BI7" s="32" t="s">
        <v>38</v>
      </c>
      <c r="BJ7" s="48" t="s">
        <v>41</v>
      </c>
      <c r="BK7" s="49"/>
      <c r="BL7" s="49"/>
      <c r="BM7" s="49"/>
      <c r="BN7" s="49"/>
      <c r="BO7" s="32" t="s">
        <v>38</v>
      </c>
      <c r="BP7" s="48" t="s">
        <v>41</v>
      </c>
      <c r="BQ7" s="49"/>
      <c r="BR7" s="49"/>
      <c r="BS7" s="49"/>
      <c r="BT7" s="49"/>
      <c r="BU7" s="39" t="s">
        <v>38</v>
      </c>
      <c r="BV7" s="48" t="s">
        <v>42</v>
      </c>
      <c r="BW7" s="49"/>
      <c r="BX7" s="49"/>
      <c r="BY7" s="49"/>
      <c r="BZ7" s="49"/>
      <c r="CA7" s="32" t="s">
        <v>38</v>
      </c>
      <c r="CB7" s="48" t="s">
        <v>42</v>
      </c>
      <c r="CC7" s="49"/>
      <c r="CD7" s="49"/>
      <c r="CE7" s="49"/>
      <c r="CF7" s="49"/>
      <c r="CG7" s="32" t="s">
        <v>38</v>
      </c>
      <c r="CH7" s="48" t="s">
        <v>42</v>
      </c>
      <c r="CI7" s="49"/>
      <c r="CJ7" s="49"/>
      <c r="CK7" s="49"/>
      <c r="CL7" s="49"/>
      <c r="CM7" s="32" t="s">
        <v>38</v>
      </c>
      <c r="CN7" s="48" t="s">
        <v>42</v>
      </c>
      <c r="CO7" s="49"/>
      <c r="CP7" s="49"/>
      <c r="CQ7" s="49"/>
      <c r="CR7" s="50"/>
      <c r="CS7" s="28"/>
    </row>
    <row r="8" spans="1:97">
      <c r="A8" s="39" t="s">
        <v>43</v>
      </c>
      <c r="B8" s="48" t="s">
        <v>44</v>
      </c>
      <c r="C8" s="49"/>
      <c r="D8" s="49"/>
      <c r="E8" s="49"/>
      <c r="F8" s="49"/>
      <c r="G8" s="32" t="s">
        <v>43</v>
      </c>
      <c r="H8" s="48" t="s">
        <v>45</v>
      </c>
      <c r="I8" s="49"/>
      <c r="J8" s="49"/>
      <c r="K8" s="49"/>
      <c r="L8" s="49"/>
      <c r="M8" s="32" t="s">
        <v>43</v>
      </c>
      <c r="N8" s="48" t="s">
        <v>46</v>
      </c>
      <c r="O8" s="49"/>
      <c r="P8" s="49"/>
      <c r="Q8" s="49"/>
      <c r="R8" s="49"/>
      <c r="S8" s="32" t="s">
        <v>43</v>
      </c>
      <c r="T8" s="48" t="s">
        <v>47</v>
      </c>
      <c r="U8" s="49"/>
      <c r="V8" s="49"/>
      <c r="W8" s="49"/>
      <c r="X8" s="49"/>
      <c r="Y8" s="39" t="s">
        <v>43</v>
      </c>
      <c r="Z8" s="48" t="s">
        <v>44</v>
      </c>
      <c r="AA8" s="49"/>
      <c r="AB8" s="49"/>
      <c r="AC8" s="49"/>
      <c r="AD8" s="49"/>
      <c r="AE8" s="32" t="s">
        <v>43</v>
      </c>
      <c r="AF8" s="48" t="s">
        <v>45</v>
      </c>
      <c r="AG8" s="49"/>
      <c r="AH8" s="49"/>
      <c r="AI8" s="49"/>
      <c r="AJ8" s="49"/>
      <c r="AK8" s="32" t="s">
        <v>43</v>
      </c>
      <c r="AL8" s="48" t="s">
        <v>46</v>
      </c>
      <c r="AM8" s="49"/>
      <c r="AN8" s="49"/>
      <c r="AO8" s="49"/>
      <c r="AP8" s="49"/>
      <c r="AQ8" s="32" t="s">
        <v>43</v>
      </c>
      <c r="AR8" s="48" t="s">
        <v>47</v>
      </c>
      <c r="AS8" s="49"/>
      <c r="AT8" s="49"/>
      <c r="AU8" s="49"/>
      <c r="AV8" s="49"/>
      <c r="AW8" s="39" t="s">
        <v>43</v>
      </c>
      <c r="AX8" s="48" t="s">
        <v>44</v>
      </c>
      <c r="AY8" s="49"/>
      <c r="AZ8" s="49"/>
      <c r="BA8" s="49"/>
      <c r="BB8" s="49"/>
      <c r="BC8" s="32" t="s">
        <v>43</v>
      </c>
      <c r="BD8" s="48" t="s">
        <v>45</v>
      </c>
      <c r="BE8" s="49"/>
      <c r="BF8" s="49"/>
      <c r="BG8" s="49"/>
      <c r="BH8" s="49"/>
      <c r="BI8" s="32" t="s">
        <v>43</v>
      </c>
      <c r="BJ8" s="48" t="s">
        <v>46</v>
      </c>
      <c r="BK8" s="49"/>
      <c r="BL8" s="49"/>
      <c r="BM8" s="49"/>
      <c r="BN8" s="49"/>
      <c r="BO8" s="32" t="s">
        <v>43</v>
      </c>
      <c r="BP8" s="48" t="s">
        <v>47</v>
      </c>
      <c r="BQ8" s="49"/>
      <c r="BR8" s="49"/>
      <c r="BS8" s="49"/>
      <c r="BT8" s="49"/>
      <c r="BU8" s="39" t="s">
        <v>43</v>
      </c>
      <c r="BV8" s="48" t="s">
        <v>44</v>
      </c>
      <c r="BW8" s="49"/>
      <c r="BX8" s="49"/>
      <c r="BY8" s="49"/>
      <c r="BZ8" s="49"/>
      <c r="CA8" s="32" t="s">
        <v>43</v>
      </c>
      <c r="CB8" s="48" t="s">
        <v>45</v>
      </c>
      <c r="CC8" s="49"/>
      <c r="CD8" s="49"/>
      <c r="CE8" s="49"/>
      <c r="CF8" s="49"/>
      <c r="CG8" s="32" t="s">
        <v>43</v>
      </c>
      <c r="CH8" s="48" t="s">
        <v>46</v>
      </c>
      <c r="CI8" s="49"/>
      <c r="CJ8" s="49"/>
      <c r="CK8" s="49"/>
      <c r="CL8" s="49"/>
      <c r="CM8" s="32" t="s">
        <v>43</v>
      </c>
      <c r="CN8" s="48" t="s">
        <v>47</v>
      </c>
      <c r="CO8" s="49"/>
      <c r="CP8" s="49"/>
      <c r="CQ8" s="49"/>
      <c r="CR8" s="50"/>
      <c r="CS8" s="28"/>
    </row>
    <row r="9" spans="1:97">
      <c r="A9" s="39" t="s">
        <v>48</v>
      </c>
      <c r="B9" s="48" t="s">
        <v>49</v>
      </c>
      <c r="C9" s="49"/>
      <c r="D9" s="49"/>
      <c r="E9" s="49"/>
      <c r="F9" s="49"/>
      <c r="G9" s="32" t="s">
        <v>48</v>
      </c>
      <c r="H9" s="48" t="s">
        <v>49</v>
      </c>
      <c r="I9" s="49"/>
      <c r="J9" s="49"/>
      <c r="K9" s="49"/>
      <c r="L9" s="49"/>
      <c r="M9" s="32" t="s">
        <v>48</v>
      </c>
      <c r="N9" s="48" t="s">
        <v>49</v>
      </c>
      <c r="O9" s="49"/>
      <c r="P9" s="49"/>
      <c r="Q9" s="49"/>
      <c r="R9" s="49"/>
      <c r="S9" s="32" t="s">
        <v>48</v>
      </c>
      <c r="T9" s="48" t="s">
        <v>49</v>
      </c>
      <c r="U9" s="49"/>
      <c r="V9" s="49"/>
      <c r="W9" s="49"/>
      <c r="X9" s="49"/>
      <c r="Y9" s="39" t="s">
        <v>48</v>
      </c>
      <c r="Z9" s="48" t="s">
        <v>49</v>
      </c>
      <c r="AA9" s="49"/>
      <c r="AB9" s="49"/>
      <c r="AC9" s="49"/>
      <c r="AD9" s="49"/>
      <c r="AE9" s="32" t="s">
        <v>48</v>
      </c>
      <c r="AF9" s="48" t="s">
        <v>49</v>
      </c>
      <c r="AG9" s="49"/>
      <c r="AH9" s="49"/>
      <c r="AI9" s="49"/>
      <c r="AJ9" s="49"/>
      <c r="AK9" s="32" t="s">
        <v>48</v>
      </c>
      <c r="AL9" s="48" t="s">
        <v>49</v>
      </c>
      <c r="AM9" s="49"/>
      <c r="AN9" s="49"/>
      <c r="AO9" s="49"/>
      <c r="AP9" s="49"/>
      <c r="AQ9" s="32" t="s">
        <v>48</v>
      </c>
      <c r="AR9" s="48" t="s">
        <v>49</v>
      </c>
      <c r="AS9" s="49"/>
      <c r="AT9" s="49"/>
      <c r="AU9" s="49"/>
      <c r="AV9" s="49"/>
      <c r="AW9" s="39" t="s">
        <v>48</v>
      </c>
      <c r="AX9" s="48" t="s">
        <v>49</v>
      </c>
      <c r="AY9" s="49"/>
      <c r="AZ9" s="49"/>
      <c r="BA9" s="49"/>
      <c r="BB9" s="49"/>
      <c r="BC9" s="32" t="s">
        <v>48</v>
      </c>
      <c r="BD9" s="48" t="s">
        <v>49</v>
      </c>
      <c r="BE9" s="49"/>
      <c r="BF9" s="49"/>
      <c r="BG9" s="49"/>
      <c r="BH9" s="49"/>
      <c r="BI9" s="32" t="s">
        <v>48</v>
      </c>
      <c r="BJ9" s="48" t="s">
        <v>49</v>
      </c>
      <c r="BK9" s="49"/>
      <c r="BL9" s="49"/>
      <c r="BM9" s="49"/>
      <c r="BN9" s="49"/>
      <c r="BO9" s="32" t="s">
        <v>48</v>
      </c>
      <c r="BP9" s="48" t="s">
        <v>49</v>
      </c>
      <c r="BQ9" s="49"/>
      <c r="BR9" s="49"/>
      <c r="BS9" s="49"/>
      <c r="BT9" s="49"/>
      <c r="BU9" s="39" t="s">
        <v>48</v>
      </c>
      <c r="BV9" s="48" t="s">
        <v>49</v>
      </c>
      <c r="BW9" s="49"/>
      <c r="BX9" s="49"/>
      <c r="BY9" s="49"/>
      <c r="BZ9" s="49"/>
      <c r="CA9" s="32" t="s">
        <v>48</v>
      </c>
      <c r="CB9" s="48" t="s">
        <v>49</v>
      </c>
      <c r="CC9" s="49"/>
      <c r="CD9" s="49"/>
      <c r="CE9" s="49"/>
      <c r="CF9" s="49"/>
      <c r="CG9" s="32" t="s">
        <v>48</v>
      </c>
      <c r="CH9" s="48" t="s">
        <v>49</v>
      </c>
      <c r="CI9" s="49"/>
      <c r="CJ9" s="49"/>
      <c r="CK9" s="49"/>
      <c r="CL9" s="49"/>
      <c r="CM9" s="32" t="s">
        <v>48</v>
      </c>
      <c r="CN9" s="48" t="s">
        <v>49</v>
      </c>
      <c r="CO9" s="49"/>
      <c r="CP9" s="49"/>
      <c r="CQ9" s="49"/>
      <c r="CR9" s="50"/>
      <c r="CS9" s="28"/>
    </row>
    <row r="10" spans="1:97">
      <c r="A10" s="39" t="s">
        <v>50</v>
      </c>
      <c r="B10" s="48" t="s">
        <v>51</v>
      </c>
      <c r="C10" s="49"/>
      <c r="D10" s="49"/>
      <c r="E10" s="49"/>
      <c r="F10" s="49"/>
      <c r="G10" s="32" t="s">
        <v>50</v>
      </c>
      <c r="H10" s="48" t="s">
        <v>51</v>
      </c>
      <c r="I10" s="49"/>
      <c r="J10" s="49"/>
      <c r="K10" s="49"/>
      <c r="L10" s="49"/>
      <c r="M10" s="32" t="s">
        <v>50</v>
      </c>
      <c r="N10" s="48" t="s">
        <v>51</v>
      </c>
      <c r="O10" s="49"/>
      <c r="P10" s="49"/>
      <c r="Q10" s="49"/>
      <c r="R10" s="49"/>
      <c r="S10" s="32" t="s">
        <v>50</v>
      </c>
      <c r="T10" s="48" t="s">
        <v>51</v>
      </c>
      <c r="U10" s="49"/>
      <c r="V10" s="49"/>
      <c r="W10" s="49"/>
      <c r="X10" s="49"/>
      <c r="Y10" s="39" t="s">
        <v>50</v>
      </c>
      <c r="Z10" s="48" t="s">
        <v>51</v>
      </c>
      <c r="AA10" s="49"/>
      <c r="AB10" s="49"/>
      <c r="AC10" s="49"/>
      <c r="AD10" s="49"/>
      <c r="AE10" s="32" t="s">
        <v>50</v>
      </c>
      <c r="AF10" s="48" t="s">
        <v>51</v>
      </c>
      <c r="AG10" s="49"/>
      <c r="AH10" s="49"/>
      <c r="AI10" s="49"/>
      <c r="AJ10" s="49"/>
      <c r="AK10" s="32" t="s">
        <v>50</v>
      </c>
      <c r="AL10" s="48" t="s">
        <v>51</v>
      </c>
      <c r="AM10" s="49"/>
      <c r="AN10" s="49"/>
      <c r="AO10" s="49"/>
      <c r="AP10" s="49"/>
      <c r="AQ10" s="32" t="s">
        <v>50</v>
      </c>
      <c r="AR10" s="48" t="s">
        <v>51</v>
      </c>
      <c r="AS10" s="49"/>
      <c r="AT10" s="49"/>
      <c r="AU10" s="49"/>
      <c r="AV10" s="49"/>
      <c r="AW10" s="39" t="s">
        <v>50</v>
      </c>
      <c r="AX10" s="48" t="s">
        <v>51</v>
      </c>
      <c r="AY10" s="49"/>
      <c r="AZ10" s="49"/>
      <c r="BA10" s="49"/>
      <c r="BB10" s="49"/>
      <c r="BC10" s="32" t="s">
        <v>50</v>
      </c>
      <c r="BD10" s="48" t="s">
        <v>51</v>
      </c>
      <c r="BE10" s="49"/>
      <c r="BF10" s="49"/>
      <c r="BG10" s="49"/>
      <c r="BH10" s="49"/>
      <c r="BI10" s="32" t="s">
        <v>50</v>
      </c>
      <c r="BJ10" s="48" t="s">
        <v>51</v>
      </c>
      <c r="BK10" s="49"/>
      <c r="BL10" s="49"/>
      <c r="BM10" s="49"/>
      <c r="BN10" s="49"/>
      <c r="BO10" s="32" t="s">
        <v>50</v>
      </c>
      <c r="BP10" s="48" t="s">
        <v>51</v>
      </c>
      <c r="BQ10" s="49"/>
      <c r="BR10" s="49"/>
      <c r="BS10" s="49"/>
      <c r="BT10" s="49"/>
      <c r="BU10" s="39" t="s">
        <v>50</v>
      </c>
      <c r="BV10" s="48" t="s">
        <v>51</v>
      </c>
      <c r="BW10" s="49"/>
      <c r="BX10" s="49"/>
      <c r="BY10" s="49"/>
      <c r="BZ10" s="49"/>
      <c r="CA10" s="32" t="s">
        <v>50</v>
      </c>
      <c r="CB10" s="48" t="s">
        <v>51</v>
      </c>
      <c r="CC10" s="49"/>
      <c r="CD10" s="49"/>
      <c r="CE10" s="49"/>
      <c r="CF10" s="49"/>
      <c r="CG10" s="32" t="s">
        <v>50</v>
      </c>
      <c r="CH10" s="48" t="s">
        <v>51</v>
      </c>
      <c r="CI10" s="49"/>
      <c r="CJ10" s="49"/>
      <c r="CK10" s="49"/>
      <c r="CL10" s="49"/>
      <c r="CM10" s="32" t="s">
        <v>50</v>
      </c>
      <c r="CN10" s="48" t="s">
        <v>51</v>
      </c>
      <c r="CO10" s="49"/>
      <c r="CP10" s="49"/>
      <c r="CQ10" s="49"/>
      <c r="CR10" s="50"/>
      <c r="CS10" s="28"/>
    </row>
    <row r="11" spans="1:97">
      <c r="A11" s="39" t="s">
        <v>52</v>
      </c>
      <c r="B11" s="48" t="s">
        <v>53</v>
      </c>
      <c r="C11" s="49"/>
      <c r="D11" s="49"/>
      <c r="E11" s="49"/>
      <c r="F11" s="49"/>
      <c r="G11" s="32" t="s">
        <v>52</v>
      </c>
      <c r="H11" s="48" t="s">
        <v>53</v>
      </c>
      <c r="I11" s="49"/>
      <c r="J11" s="49"/>
      <c r="K11" s="49"/>
      <c r="L11" s="49"/>
      <c r="M11" s="32" t="s">
        <v>52</v>
      </c>
      <c r="N11" s="48" t="s">
        <v>53</v>
      </c>
      <c r="O11" s="49"/>
      <c r="P11" s="49"/>
      <c r="Q11" s="49"/>
      <c r="R11" s="49"/>
      <c r="S11" s="32" t="s">
        <v>52</v>
      </c>
      <c r="T11" s="48" t="s">
        <v>53</v>
      </c>
      <c r="U11" s="49"/>
      <c r="V11" s="49"/>
      <c r="W11" s="49"/>
      <c r="X11" s="49"/>
      <c r="Y11" s="39" t="s">
        <v>52</v>
      </c>
      <c r="Z11" s="48" t="s">
        <v>53</v>
      </c>
      <c r="AA11" s="49"/>
      <c r="AB11" s="49"/>
      <c r="AC11" s="49"/>
      <c r="AD11" s="49"/>
      <c r="AE11" s="32" t="s">
        <v>52</v>
      </c>
      <c r="AF11" s="48" t="s">
        <v>53</v>
      </c>
      <c r="AG11" s="49"/>
      <c r="AH11" s="49"/>
      <c r="AI11" s="49"/>
      <c r="AJ11" s="49"/>
      <c r="AK11" s="32" t="s">
        <v>52</v>
      </c>
      <c r="AL11" s="48" t="s">
        <v>53</v>
      </c>
      <c r="AM11" s="49"/>
      <c r="AN11" s="49"/>
      <c r="AO11" s="49"/>
      <c r="AP11" s="49"/>
      <c r="AQ11" s="32" t="s">
        <v>52</v>
      </c>
      <c r="AR11" s="48" t="s">
        <v>53</v>
      </c>
      <c r="AS11" s="49"/>
      <c r="AT11" s="49"/>
      <c r="AU11" s="49"/>
      <c r="AV11" s="49"/>
      <c r="AW11" s="39" t="s">
        <v>52</v>
      </c>
      <c r="AX11" s="48" t="s">
        <v>53</v>
      </c>
      <c r="AY11" s="49"/>
      <c r="AZ11" s="49"/>
      <c r="BA11" s="49"/>
      <c r="BB11" s="49"/>
      <c r="BC11" s="32" t="s">
        <v>52</v>
      </c>
      <c r="BD11" s="48" t="s">
        <v>53</v>
      </c>
      <c r="BE11" s="49"/>
      <c r="BF11" s="49"/>
      <c r="BG11" s="49"/>
      <c r="BH11" s="49"/>
      <c r="BI11" s="32" t="s">
        <v>52</v>
      </c>
      <c r="BJ11" s="48" t="s">
        <v>53</v>
      </c>
      <c r="BK11" s="49"/>
      <c r="BL11" s="49"/>
      <c r="BM11" s="49"/>
      <c r="BN11" s="49"/>
      <c r="BO11" s="32" t="s">
        <v>52</v>
      </c>
      <c r="BP11" s="48" t="s">
        <v>53</v>
      </c>
      <c r="BQ11" s="49"/>
      <c r="BR11" s="49"/>
      <c r="BS11" s="49"/>
      <c r="BT11" s="49"/>
      <c r="BU11" s="39" t="s">
        <v>52</v>
      </c>
      <c r="BV11" s="48" t="s">
        <v>53</v>
      </c>
      <c r="BW11" s="49"/>
      <c r="BX11" s="49"/>
      <c r="BY11" s="49"/>
      <c r="BZ11" s="49"/>
      <c r="CA11" s="32" t="s">
        <v>52</v>
      </c>
      <c r="CB11" s="48" t="s">
        <v>53</v>
      </c>
      <c r="CC11" s="49"/>
      <c r="CD11" s="49"/>
      <c r="CE11" s="49"/>
      <c r="CF11" s="49"/>
      <c r="CG11" s="32" t="s">
        <v>52</v>
      </c>
      <c r="CH11" s="48" t="s">
        <v>53</v>
      </c>
      <c r="CI11" s="49"/>
      <c r="CJ11" s="49"/>
      <c r="CK11" s="49"/>
      <c r="CL11" s="49"/>
      <c r="CM11" s="32" t="s">
        <v>52</v>
      </c>
      <c r="CN11" s="48" t="s">
        <v>53</v>
      </c>
      <c r="CO11" s="49"/>
      <c r="CP11" s="49"/>
      <c r="CQ11" s="49"/>
      <c r="CR11" s="50"/>
      <c r="CS11" s="28"/>
    </row>
    <row r="12" spans="1:97">
      <c r="A12" s="39" t="s">
        <v>54</v>
      </c>
      <c r="B12" s="51" t="s">
        <v>55</v>
      </c>
      <c r="C12" s="49"/>
      <c r="D12" s="49"/>
      <c r="E12" s="49"/>
      <c r="F12" s="49"/>
      <c r="G12" s="32" t="s">
        <v>54</v>
      </c>
      <c r="H12" s="51" t="s">
        <v>55</v>
      </c>
      <c r="I12" s="49"/>
      <c r="J12" s="49"/>
      <c r="K12" s="49"/>
      <c r="L12" s="49"/>
      <c r="M12" s="32" t="s">
        <v>54</v>
      </c>
      <c r="N12" s="51" t="s">
        <v>55</v>
      </c>
      <c r="O12" s="49"/>
      <c r="P12" s="49"/>
      <c r="Q12" s="49"/>
      <c r="R12" s="49"/>
      <c r="S12" s="32" t="s">
        <v>54</v>
      </c>
      <c r="T12" s="51" t="s">
        <v>55</v>
      </c>
      <c r="U12" s="49"/>
      <c r="V12" s="49"/>
      <c r="W12" s="49"/>
      <c r="X12" s="49"/>
      <c r="Y12" s="39" t="s">
        <v>54</v>
      </c>
      <c r="Z12" s="51" t="s">
        <v>55</v>
      </c>
      <c r="AA12" s="49"/>
      <c r="AB12" s="49"/>
      <c r="AC12" s="49"/>
      <c r="AD12" s="49"/>
      <c r="AE12" s="32" t="s">
        <v>54</v>
      </c>
      <c r="AF12" s="51" t="s">
        <v>55</v>
      </c>
      <c r="AG12" s="49"/>
      <c r="AH12" s="49"/>
      <c r="AI12" s="49"/>
      <c r="AJ12" s="49"/>
      <c r="AK12" s="32" t="s">
        <v>54</v>
      </c>
      <c r="AL12" s="51" t="s">
        <v>55</v>
      </c>
      <c r="AM12" s="49"/>
      <c r="AN12" s="49"/>
      <c r="AO12" s="49"/>
      <c r="AP12" s="49"/>
      <c r="AQ12" s="32" t="s">
        <v>54</v>
      </c>
      <c r="AR12" s="51" t="s">
        <v>55</v>
      </c>
      <c r="AS12" s="49"/>
      <c r="AT12" s="49"/>
      <c r="AU12" s="49"/>
      <c r="AV12" s="49"/>
      <c r="AW12" s="39" t="s">
        <v>54</v>
      </c>
      <c r="AX12" s="51" t="s">
        <v>55</v>
      </c>
      <c r="AY12" s="49"/>
      <c r="AZ12" s="49"/>
      <c r="BA12" s="49"/>
      <c r="BB12" s="49"/>
      <c r="BC12" s="32" t="s">
        <v>54</v>
      </c>
      <c r="BD12" s="51" t="s">
        <v>55</v>
      </c>
      <c r="BE12" s="49"/>
      <c r="BF12" s="49"/>
      <c r="BG12" s="49"/>
      <c r="BH12" s="49"/>
      <c r="BI12" s="32" t="s">
        <v>54</v>
      </c>
      <c r="BJ12" s="51" t="s">
        <v>55</v>
      </c>
      <c r="BK12" s="49"/>
      <c r="BL12" s="49"/>
      <c r="BM12" s="49"/>
      <c r="BN12" s="49"/>
      <c r="BO12" s="32" t="s">
        <v>54</v>
      </c>
      <c r="BP12" s="51" t="s">
        <v>55</v>
      </c>
      <c r="BQ12" s="49"/>
      <c r="BR12" s="49"/>
      <c r="BS12" s="49"/>
      <c r="BT12" s="49"/>
      <c r="BU12" s="39" t="s">
        <v>54</v>
      </c>
      <c r="BV12" s="51" t="s">
        <v>55</v>
      </c>
      <c r="BW12" s="49"/>
      <c r="BX12" s="49"/>
      <c r="BY12" s="49"/>
      <c r="BZ12" s="49"/>
      <c r="CA12" s="32" t="s">
        <v>54</v>
      </c>
      <c r="CB12" s="51" t="s">
        <v>55</v>
      </c>
      <c r="CC12" s="49"/>
      <c r="CD12" s="49"/>
      <c r="CE12" s="49"/>
      <c r="CF12" s="49"/>
      <c r="CG12" s="32" t="s">
        <v>54</v>
      </c>
      <c r="CH12" s="51" t="s">
        <v>55</v>
      </c>
      <c r="CI12" s="49"/>
      <c r="CJ12" s="49"/>
      <c r="CK12" s="49"/>
      <c r="CL12" s="49"/>
      <c r="CM12" s="32" t="s">
        <v>54</v>
      </c>
      <c r="CN12" s="51" t="s">
        <v>55</v>
      </c>
      <c r="CO12" s="49"/>
      <c r="CP12" s="49"/>
      <c r="CQ12" s="49"/>
      <c r="CR12" s="50"/>
      <c r="CS12" s="28"/>
    </row>
    <row r="13" spans="1:97">
      <c r="A13" s="40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40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40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40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41"/>
      <c r="CS13" s="28"/>
    </row>
    <row r="14" spans="1:97">
      <c r="A14" s="42" t="s">
        <v>56</v>
      </c>
      <c r="B14" s="1" t="s">
        <v>57</v>
      </c>
      <c r="C14" s="34" t="s">
        <v>58</v>
      </c>
      <c r="D14" s="34" t="s">
        <v>59</v>
      </c>
      <c r="E14" s="33"/>
      <c r="F14" s="33"/>
      <c r="G14" s="1" t="s">
        <v>56</v>
      </c>
      <c r="H14" s="1" t="s">
        <v>57</v>
      </c>
      <c r="I14" s="34" t="s">
        <v>58</v>
      </c>
      <c r="J14" s="34" t="s">
        <v>59</v>
      </c>
      <c r="K14" s="33"/>
      <c r="L14" s="33"/>
      <c r="M14" s="1" t="s">
        <v>56</v>
      </c>
      <c r="N14" s="1" t="s">
        <v>57</v>
      </c>
      <c r="O14" s="34" t="s">
        <v>58</v>
      </c>
      <c r="P14" s="34" t="s">
        <v>59</v>
      </c>
      <c r="Q14" s="33"/>
      <c r="R14" s="33"/>
      <c r="S14" s="1" t="s">
        <v>56</v>
      </c>
      <c r="T14" s="1" t="s">
        <v>57</v>
      </c>
      <c r="U14" s="34" t="s">
        <v>58</v>
      </c>
      <c r="V14" s="34" t="s">
        <v>59</v>
      </c>
      <c r="W14" s="33"/>
      <c r="X14" s="33"/>
      <c r="Y14" s="42" t="s">
        <v>56</v>
      </c>
      <c r="Z14" s="1" t="s">
        <v>57</v>
      </c>
      <c r="AA14" s="34" t="s">
        <v>58</v>
      </c>
      <c r="AB14" s="34" t="s">
        <v>59</v>
      </c>
      <c r="AC14" s="33"/>
      <c r="AD14" s="33"/>
      <c r="AE14" s="1" t="s">
        <v>56</v>
      </c>
      <c r="AF14" s="1" t="s">
        <v>57</v>
      </c>
      <c r="AG14" s="34" t="s">
        <v>58</v>
      </c>
      <c r="AH14" s="34" t="s">
        <v>59</v>
      </c>
      <c r="AI14" s="33"/>
      <c r="AJ14" s="33"/>
      <c r="AK14" s="1" t="s">
        <v>56</v>
      </c>
      <c r="AL14" s="1" t="s">
        <v>57</v>
      </c>
      <c r="AM14" s="34" t="s">
        <v>58</v>
      </c>
      <c r="AN14" s="34" t="s">
        <v>59</v>
      </c>
      <c r="AO14" s="33"/>
      <c r="AP14" s="33"/>
      <c r="AQ14" s="1" t="s">
        <v>56</v>
      </c>
      <c r="AR14" s="1" t="s">
        <v>57</v>
      </c>
      <c r="AS14" s="34" t="s">
        <v>58</v>
      </c>
      <c r="AT14" s="34" t="s">
        <v>59</v>
      </c>
      <c r="AU14" s="33"/>
      <c r="AV14" s="33"/>
      <c r="AW14" s="42" t="s">
        <v>56</v>
      </c>
      <c r="AX14" s="1" t="s">
        <v>57</v>
      </c>
      <c r="AY14" s="34" t="s">
        <v>58</v>
      </c>
      <c r="AZ14" s="34" t="s">
        <v>59</v>
      </c>
      <c r="BA14" s="33"/>
      <c r="BB14" s="33"/>
      <c r="BC14" s="1" t="s">
        <v>56</v>
      </c>
      <c r="BD14" s="1" t="s">
        <v>57</v>
      </c>
      <c r="BE14" s="34" t="s">
        <v>58</v>
      </c>
      <c r="BF14" s="34" t="s">
        <v>59</v>
      </c>
      <c r="BG14" s="33"/>
      <c r="BH14" s="33"/>
      <c r="BI14" s="1" t="s">
        <v>56</v>
      </c>
      <c r="BJ14" s="1" t="s">
        <v>57</v>
      </c>
      <c r="BK14" s="34" t="s">
        <v>58</v>
      </c>
      <c r="BL14" s="34" t="s">
        <v>59</v>
      </c>
      <c r="BM14" s="33"/>
      <c r="BN14" s="33"/>
      <c r="BO14" s="1" t="s">
        <v>56</v>
      </c>
      <c r="BP14" s="1" t="s">
        <v>57</v>
      </c>
      <c r="BQ14" s="34" t="s">
        <v>58</v>
      </c>
      <c r="BR14" s="34" t="s">
        <v>59</v>
      </c>
      <c r="BS14" s="33"/>
      <c r="BT14" s="33"/>
      <c r="BU14" s="42" t="s">
        <v>56</v>
      </c>
      <c r="BV14" s="1" t="s">
        <v>57</v>
      </c>
      <c r="BW14" s="34" t="s">
        <v>58</v>
      </c>
      <c r="BX14" s="34" t="s">
        <v>59</v>
      </c>
      <c r="BY14" s="33"/>
      <c r="BZ14" s="33"/>
      <c r="CA14" s="1" t="s">
        <v>56</v>
      </c>
      <c r="CB14" s="1" t="s">
        <v>57</v>
      </c>
      <c r="CC14" s="34" t="s">
        <v>58</v>
      </c>
      <c r="CD14" s="34" t="s">
        <v>59</v>
      </c>
      <c r="CE14" s="33"/>
      <c r="CF14" s="33"/>
      <c r="CG14" s="1" t="s">
        <v>56</v>
      </c>
      <c r="CH14" s="1" t="s">
        <v>57</v>
      </c>
      <c r="CI14" s="34" t="s">
        <v>58</v>
      </c>
      <c r="CJ14" s="34" t="s">
        <v>59</v>
      </c>
      <c r="CK14" s="33"/>
      <c r="CL14" s="33"/>
      <c r="CM14" s="1" t="s">
        <v>56</v>
      </c>
      <c r="CN14" s="1" t="s">
        <v>57</v>
      </c>
      <c r="CO14" s="34" t="s">
        <v>58</v>
      </c>
      <c r="CP14" s="34" t="s">
        <v>59</v>
      </c>
      <c r="CQ14" s="33"/>
      <c r="CR14" s="41"/>
      <c r="CS14" s="28"/>
    </row>
    <row r="15" spans="1:97">
      <c r="A15" s="43">
        <v>2001</v>
      </c>
      <c r="B15" s="35">
        <v>29084</v>
      </c>
      <c r="C15" s="36">
        <f>(B15/Data_Appendix!Z15) * 100</f>
        <v>113.62269015900301</v>
      </c>
      <c r="D15" s="36">
        <f>(B15/Data_Appendix!B15) * 100</f>
        <v>80.438089443261333</v>
      </c>
      <c r="E15" s="33"/>
      <c r="F15" s="33"/>
      <c r="G15" s="37">
        <v>2001</v>
      </c>
      <c r="H15" s="35">
        <v>43050</v>
      </c>
      <c r="I15" s="36">
        <f>(H15/Data_Appendix!AF15) * 100</f>
        <v>148.64818203791305</v>
      </c>
      <c r="J15" s="36">
        <f>(H15/Data_Appendix!H15) * 100</f>
        <v>104.96159941484822</v>
      </c>
      <c r="K15" s="33"/>
      <c r="L15" s="33"/>
      <c r="M15" s="37">
        <v>2001</v>
      </c>
      <c r="N15" s="35">
        <v>49440</v>
      </c>
      <c r="O15" s="36">
        <f>(N15/Data_Appendix!AL15) * 100</f>
        <v>168.05465855399569</v>
      </c>
      <c r="P15" s="36">
        <f>(N15/Data_Appendix!N15) * 100</f>
        <v>115.05969419814284</v>
      </c>
      <c r="Q15" s="33"/>
      <c r="R15" s="33"/>
      <c r="S15" s="37">
        <v>2001</v>
      </c>
      <c r="T15" s="35">
        <v>25216</v>
      </c>
      <c r="U15" s="36">
        <f>(T15/Data_Appendix!AR15) * 100</f>
        <v>104.73500581491942</v>
      </c>
      <c r="V15" s="36">
        <f>(T15/Data_Appendix!T15) * 100</f>
        <v>72.612088576611853</v>
      </c>
      <c r="W15" s="33"/>
      <c r="X15" s="33"/>
      <c r="Y15" s="43">
        <v>2001</v>
      </c>
      <c r="Z15" s="35">
        <v>24453</v>
      </c>
      <c r="AA15" s="36">
        <f>(Z15/Data_Appendix!Z15) * 100</f>
        <v>95.530726256983243</v>
      </c>
      <c r="AB15" s="36">
        <f>(Z15/Data_Appendix!B15) * 100</f>
        <v>67.630057803468219</v>
      </c>
      <c r="AC15" s="33"/>
      <c r="AD15" s="33"/>
      <c r="AE15" s="37">
        <v>2001</v>
      </c>
      <c r="AF15" s="35">
        <v>31407</v>
      </c>
      <c r="AG15" s="36">
        <f>(AF15/Data_Appendix!AF15) * 100</f>
        <v>108.44584095853045</v>
      </c>
      <c r="AH15" s="36">
        <f>(AF15/Data_Appendix!H15) * 100</f>
        <v>76.57442399122273</v>
      </c>
      <c r="AI15" s="33"/>
      <c r="AJ15" s="33"/>
      <c r="AK15" s="37">
        <v>2001</v>
      </c>
      <c r="AL15" s="35">
        <v>33795</v>
      </c>
      <c r="AM15" s="36">
        <f>(AL15/Data_Appendix!AL15) * 100</f>
        <v>114.87474081375981</v>
      </c>
      <c r="AN15" s="36">
        <f>(AL15/Data_Appendix!N15) * 100</f>
        <v>78.64972421978635</v>
      </c>
      <c r="AO15" s="33"/>
      <c r="AP15" s="33"/>
      <c r="AQ15" s="37">
        <v>2001</v>
      </c>
      <c r="AR15" s="35">
        <v>23361</v>
      </c>
      <c r="AS15" s="36">
        <f>(AR15/Data_Appendix!AR15) * 100</f>
        <v>97.030237580993514</v>
      </c>
      <c r="AT15" s="36">
        <f>(AR15/Data_Appendix!T15) * 100</f>
        <v>67.270423589714056</v>
      </c>
      <c r="AU15" s="33"/>
      <c r="AV15" s="33"/>
      <c r="AW15" s="43">
        <v>2001</v>
      </c>
      <c r="AX15" s="35">
        <v>32519</v>
      </c>
      <c r="AY15" s="36">
        <f>(AX15/Data_Appendix!Z15) * 100</f>
        <v>127.04223151150525</v>
      </c>
      <c r="AZ15" s="36">
        <f>(AX15/Data_Appendix!B15) * 100</f>
        <v>89.938324529136821</v>
      </c>
      <c r="BA15" s="33"/>
      <c r="BB15" s="33"/>
      <c r="BC15" s="37">
        <v>2001</v>
      </c>
      <c r="BD15" s="35">
        <v>42709</v>
      </c>
      <c r="BE15" s="36">
        <f>(BD15/Data_Appendix!AF15) * 100</f>
        <v>147.47073650771728</v>
      </c>
      <c r="BF15" s="36">
        <f>(BD15/Data_Appendix!H15) * 100</f>
        <v>104.13019626965745</v>
      </c>
      <c r="BG15" s="33"/>
      <c r="BH15" s="33"/>
      <c r="BI15" s="37">
        <v>2001</v>
      </c>
      <c r="BJ15" s="35">
        <v>44442</v>
      </c>
      <c r="BK15" s="36">
        <f>(BJ15/Data_Appendix!AL15) * 100</f>
        <v>151.06563785308813</v>
      </c>
      <c r="BL15" s="36">
        <f>(BJ15/Data_Appendix!N15) * 100</f>
        <v>103.42805278223837</v>
      </c>
      <c r="BM15" s="33"/>
      <c r="BN15" s="33"/>
      <c r="BO15" s="37">
        <v>2001</v>
      </c>
      <c r="BP15" s="35">
        <v>22690</v>
      </c>
      <c r="BQ15" s="36">
        <f>(BP15/Data_Appendix!AR15) * 100</f>
        <v>94.243229772387437</v>
      </c>
      <c r="BR15" s="36">
        <f>(BP15/Data_Appendix!T15) * 100</f>
        <v>65.338209462377975</v>
      </c>
      <c r="BS15" s="33"/>
      <c r="BT15" s="33"/>
      <c r="BU15" s="43">
        <v>2001</v>
      </c>
      <c r="BV15" s="35">
        <v>22564</v>
      </c>
      <c r="BW15" s="36">
        <f>(BV15/Data_Appendix!Z15) * 100</f>
        <v>88.150955190061325</v>
      </c>
      <c r="BX15" s="36">
        <f>(BV15/Data_Appendix!B15) * 100</f>
        <v>62.405619935282239</v>
      </c>
      <c r="BY15" s="33"/>
      <c r="BZ15" s="33"/>
      <c r="CA15" s="37">
        <v>2001</v>
      </c>
      <c r="CB15" s="35">
        <v>28657</v>
      </c>
      <c r="CC15" s="36">
        <f>(CB15/Data_Appendix!AF15) * 100</f>
        <v>98.950312489209622</v>
      </c>
      <c r="CD15" s="36">
        <f>(CB15/Data_Appendix!H15) * 100</f>
        <v>69.869559917103501</v>
      </c>
      <c r="CE15" s="33"/>
      <c r="CF15" s="33"/>
      <c r="CG15" s="37">
        <v>2001</v>
      </c>
      <c r="CH15" s="35">
        <v>31412</v>
      </c>
      <c r="CI15" s="36">
        <f>(CH15/Data_Appendix!AL15) * 100</f>
        <v>106.77453346476766</v>
      </c>
      <c r="CJ15" s="36">
        <f>(CH15/Data_Appendix!N15) * 100</f>
        <v>73.103865577509367</v>
      </c>
      <c r="CK15" s="33"/>
      <c r="CL15" s="33"/>
      <c r="CM15" s="37">
        <v>2001</v>
      </c>
      <c r="CN15" s="35">
        <v>17818</v>
      </c>
      <c r="CO15" s="36">
        <f>(CN15/Data_Appendix!AR15) * 100</f>
        <v>74.007310184416013</v>
      </c>
      <c r="CP15" s="36">
        <f>(CN15/Data_Appendix!T15) * 100</f>
        <v>51.30877991188413</v>
      </c>
      <c r="CQ15" s="33"/>
      <c r="CR15" s="41"/>
      <c r="CS15" s="28"/>
    </row>
    <row r="16" spans="1:97">
      <c r="A16" s="43">
        <v>2002</v>
      </c>
      <c r="B16" s="35">
        <v>29765</v>
      </c>
      <c r="C16" s="36">
        <f>(B16/Data_Appendix!Z16) * 100</f>
        <v>113.11899061300498</v>
      </c>
      <c r="D16" s="36">
        <f>(B16/Data_Appendix!B16) * 100</f>
        <v>81.460904786666305</v>
      </c>
      <c r="E16" s="33"/>
      <c r="F16" s="33"/>
      <c r="G16" s="37">
        <v>2002</v>
      </c>
      <c r="H16" s="35">
        <v>43102</v>
      </c>
      <c r="I16" s="36">
        <f>(H16/Data_Appendix!AF16) * 100</f>
        <v>143.80275581356554</v>
      </c>
      <c r="J16" s="36">
        <f>(H16/Data_Appendix!H16) * 100</f>
        <v>102.94244088846429</v>
      </c>
      <c r="K16" s="33"/>
      <c r="L16" s="33"/>
      <c r="M16" s="37">
        <v>2002</v>
      </c>
      <c r="N16" s="35">
        <v>51298</v>
      </c>
      <c r="O16" s="36">
        <f>(N16/Data_Appendix!AL16) * 100</f>
        <v>168.83228014744603</v>
      </c>
      <c r="P16" s="36">
        <f>(N16/Data_Appendix!N16) * 100</f>
        <v>116.32990906410868</v>
      </c>
      <c r="Q16" s="33"/>
      <c r="R16" s="33"/>
      <c r="S16" s="37">
        <v>2002</v>
      </c>
      <c r="T16" s="35">
        <v>26415</v>
      </c>
      <c r="U16" s="36">
        <f>(T16/Data_Appendix!AR16) * 100</f>
        <v>106.77472816201139</v>
      </c>
      <c r="V16" s="36">
        <f>(T16/Data_Appendix!T16) * 100</f>
        <v>75.374518476244816</v>
      </c>
      <c r="W16" s="33"/>
      <c r="X16" s="33"/>
      <c r="Y16" s="43">
        <v>2002</v>
      </c>
      <c r="Z16" s="35">
        <v>25010</v>
      </c>
      <c r="AA16" s="36">
        <f>(Z16/Data_Appendix!Z16) * 100</f>
        <v>95.048075095960172</v>
      </c>
      <c r="AB16" s="36">
        <f>(Z16/Data_Appendix!B16) * 100</f>
        <v>68.447412353923212</v>
      </c>
      <c r="AC16" s="33"/>
      <c r="AD16" s="33"/>
      <c r="AE16" s="37">
        <v>2002</v>
      </c>
      <c r="AF16" s="35">
        <v>31252</v>
      </c>
      <c r="AG16" s="36">
        <f>(AF16/Data_Appendix!AF16) * 100</f>
        <v>104.26717378974411</v>
      </c>
      <c r="AH16" s="36">
        <f>(AF16/Data_Appendix!H16) * 100</f>
        <v>74.640554096011471</v>
      </c>
      <c r="AI16" s="33"/>
      <c r="AJ16" s="33"/>
      <c r="AK16" s="37">
        <v>2002</v>
      </c>
      <c r="AL16" s="35">
        <v>33103</v>
      </c>
      <c r="AM16" s="36">
        <f>(AL16/Data_Appendix!AL16) * 100</f>
        <v>108.94878883622961</v>
      </c>
      <c r="AN16" s="36">
        <f>(AL16/Data_Appendix!N16) * 100</f>
        <v>75.068598770891441</v>
      </c>
      <c r="AO16" s="33"/>
      <c r="AP16" s="33"/>
      <c r="AQ16" s="37">
        <v>2002</v>
      </c>
      <c r="AR16" s="35">
        <v>24109</v>
      </c>
      <c r="AS16" s="36">
        <f>(AR16/Data_Appendix!AR16) * 100</f>
        <v>97.453413638384731</v>
      </c>
      <c r="AT16" s="36">
        <f>(AR16/Data_Appendix!T16) * 100</f>
        <v>68.794407190754754</v>
      </c>
      <c r="AU16" s="33"/>
      <c r="AV16" s="33"/>
      <c r="AW16" s="43">
        <v>2002</v>
      </c>
      <c r="AX16" s="35">
        <v>30772</v>
      </c>
      <c r="AY16" s="36">
        <f>(AX16/Data_Appendix!Z16) * 100</f>
        <v>116.94599627560522</v>
      </c>
      <c r="AZ16" s="36">
        <f>(AX16/Data_Appendix!B16) * 100</f>
        <v>84.216864172527977</v>
      </c>
      <c r="BA16" s="33"/>
      <c r="BB16" s="33"/>
      <c r="BC16" s="37">
        <v>2002</v>
      </c>
      <c r="BD16" s="35">
        <v>39707</v>
      </c>
      <c r="BE16" s="36">
        <f>(BD16/Data_Appendix!AF16) * 100</f>
        <v>132.47589497214159</v>
      </c>
      <c r="BF16" s="36">
        <f>(BD16/Data_Appendix!H16) * 100</f>
        <v>94.834010031048493</v>
      </c>
      <c r="BG16" s="33"/>
      <c r="BH16" s="33"/>
      <c r="BI16" s="37">
        <v>2002</v>
      </c>
      <c r="BJ16" s="35">
        <v>40447</v>
      </c>
      <c r="BK16" s="36">
        <f>(BJ16/Data_Appendix!AL16) * 100</f>
        <v>133.11940494997367</v>
      </c>
      <c r="BL16" s="36">
        <f>(BJ16/Data_Appendix!N16) * 100</f>
        <v>91.722792933759663</v>
      </c>
      <c r="BM16" s="33"/>
      <c r="BN16" s="33"/>
      <c r="BO16" s="37">
        <v>2002</v>
      </c>
      <c r="BP16" s="35">
        <v>22203</v>
      </c>
      <c r="BQ16" s="36">
        <f>(BP16/Data_Appendix!AR16) * 100</f>
        <v>89.748979344355064</v>
      </c>
      <c r="BR16" s="36">
        <f>(BP16/Data_Appendix!T16) * 100</f>
        <v>63.355685547153662</v>
      </c>
      <c r="BS16" s="33"/>
      <c r="BT16" s="33"/>
      <c r="BU16" s="43">
        <v>2002</v>
      </c>
      <c r="BV16" s="35">
        <v>23093</v>
      </c>
      <c r="BW16" s="36">
        <f>(BV16/Data_Appendix!Z16) * 100</f>
        <v>87.762702846501725</v>
      </c>
      <c r="BX16" s="36">
        <f>(BV16/Data_Appendix!B16) * 100</f>
        <v>63.20096335422425</v>
      </c>
      <c r="BY16" s="33"/>
      <c r="BZ16" s="33"/>
      <c r="CA16" s="37">
        <v>2002</v>
      </c>
      <c r="CB16" s="35">
        <v>30252</v>
      </c>
      <c r="CC16" s="36">
        <f>(CB16/Data_Appendix!AF16) * 100</f>
        <v>100.93083775397858</v>
      </c>
      <c r="CD16" s="36">
        <f>(CB16/Data_Appendix!H16) * 100</f>
        <v>72.25220921901122</v>
      </c>
      <c r="CE16" s="33"/>
      <c r="CF16" s="33"/>
      <c r="CG16" s="37">
        <v>2002</v>
      </c>
      <c r="CH16" s="35">
        <v>32948</v>
      </c>
      <c r="CI16" s="36">
        <f>(CH16/Data_Appendix!AL16) * 100</f>
        <v>108.43865192206425</v>
      </c>
      <c r="CJ16" s="36">
        <f>(CH16/Data_Appendix!N16) * 100</f>
        <v>74.71710093657164</v>
      </c>
      <c r="CK16" s="33"/>
      <c r="CL16" s="33"/>
      <c r="CM16" s="37">
        <v>2002</v>
      </c>
      <c r="CN16" s="35">
        <v>18677</v>
      </c>
      <c r="CO16" s="36">
        <f>(CN16/Data_Appendix!AR16) * 100</f>
        <v>75.496180120457581</v>
      </c>
      <c r="CP16" s="36">
        <f>(CN16/Data_Appendix!T16) * 100</f>
        <v>53.294335853902133</v>
      </c>
      <c r="CQ16" s="33"/>
      <c r="CR16" s="41"/>
      <c r="CS16" s="28"/>
    </row>
    <row r="17" spans="1:97">
      <c r="A17" s="43">
        <v>2003</v>
      </c>
      <c r="B17" s="35">
        <v>31523</v>
      </c>
      <c r="C17" s="36">
        <f>(B17/Data_Appendix!Z17) * 100</f>
        <v>116.158154617142</v>
      </c>
      <c r="D17" s="36">
        <f>(B17/Data_Appendix!B17) * 100</f>
        <v>84.043404073797589</v>
      </c>
      <c r="E17" s="33"/>
      <c r="F17" s="33"/>
      <c r="G17" s="37">
        <v>2003</v>
      </c>
      <c r="H17" s="35">
        <v>46716</v>
      </c>
      <c r="I17" s="36">
        <f>(H17/Data_Appendix!AF17) * 100</f>
        <v>149.90854539036678</v>
      </c>
      <c r="J17" s="36">
        <f>(H17/Data_Appendix!H17) * 100</f>
        <v>108.25415952171294</v>
      </c>
      <c r="K17" s="33"/>
      <c r="L17" s="33"/>
      <c r="M17" s="37">
        <v>2003</v>
      </c>
      <c r="N17" s="35">
        <v>57181</v>
      </c>
      <c r="O17" s="36">
        <f>(N17/Data_Appendix!AL17) * 100</f>
        <v>178.75765912217082</v>
      </c>
      <c r="P17" s="36">
        <f>(N17/Data_Appendix!N17) * 100</f>
        <v>124.53393152713652</v>
      </c>
      <c r="Q17" s="33"/>
      <c r="R17" s="33"/>
      <c r="S17" s="37">
        <v>2003</v>
      </c>
      <c r="T17" s="35">
        <v>28232</v>
      </c>
      <c r="U17" s="36">
        <f>(T17/Data_Appendix!AR17) * 100</f>
        <v>110.722409600753</v>
      </c>
      <c r="V17" s="36">
        <f>(T17/Data_Appendix!T17) * 100</f>
        <v>78.463633584391772</v>
      </c>
      <c r="W17" s="33"/>
      <c r="X17" s="33"/>
      <c r="Y17" s="43">
        <v>2003</v>
      </c>
      <c r="Z17" s="35">
        <v>25540</v>
      </c>
      <c r="AA17" s="36">
        <f>(Z17/Data_Appendix!Z17) * 100</f>
        <v>94.111577861301498</v>
      </c>
      <c r="AB17" s="36">
        <f>(Z17/Data_Appendix!B17) * 100</f>
        <v>68.09214034339341</v>
      </c>
      <c r="AC17" s="33"/>
      <c r="AD17" s="33"/>
      <c r="AE17" s="37">
        <v>2003</v>
      </c>
      <c r="AF17" s="35">
        <v>32463</v>
      </c>
      <c r="AG17" s="36">
        <f>(AF17/Data_Appendix!AF17) * 100</f>
        <v>104.17161377274331</v>
      </c>
      <c r="AH17" s="36">
        <f>(AF17/Data_Appendix!H17) * 100</f>
        <v>75.22593502340456</v>
      </c>
      <c r="AI17" s="33"/>
      <c r="AJ17" s="33"/>
      <c r="AK17" s="37">
        <v>2003</v>
      </c>
      <c r="AL17" s="35">
        <v>35338</v>
      </c>
      <c r="AM17" s="36">
        <f>(AL17/Data_Appendix!AL17) * 100</f>
        <v>110.47267725397023</v>
      </c>
      <c r="AN17" s="36">
        <f>(AL17/Data_Appendix!N17) * 100</f>
        <v>76.962278944158896</v>
      </c>
      <c r="AO17" s="33"/>
      <c r="AP17" s="33"/>
      <c r="AQ17" s="37">
        <v>2003</v>
      </c>
      <c r="AR17" s="35">
        <v>24615</v>
      </c>
      <c r="AS17" s="36">
        <f>(AR17/Data_Appendix!AR17) * 100</f>
        <v>96.536983292807278</v>
      </c>
      <c r="AT17" s="36">
        <f>(AR17/Data_Appendix!T17) * 100</f>
        <v>68.411105861426876</v>
      </c>
      <c r="AU17" s="33"/>
      <c r="AV17" s="33"/>
      <c r="AW17" s="43">
        <v>2003</v>
      </c>
      <c r="AX17" s="35">
        <v>32157</v>
      </c>
      <c r="AY17" s="36">
        <f>(AX17/Data_Appendix!Z17) * 100</f>
        <v>118.49436214901614</v>
      </c>
      <c r="AZ17" s="36">
        <f>(AX17/Data_Appendix!B17) * 100</f>
        <v>85.733710141836411</v>
      </c>
      <c r="BA17" s="33"/>
      <c r="BB17" s="33"/>
      <c r="BC17" s="37">
        <v>2003</v>
      </c>
      <c r="BD17" s="35">
        <v>43244</v>
      </c>
      <c r="BE17" s="36">
        <f>(BD17/Data_Appendix!AF17) * 100</f>
        <v>138.76712768347079</v>
      </c>
      <c r="BF17" s="36">
        <f>(BD17/Data_Appendix!H17) * 100</f>
        <v>100.20855540621957</v>
      </c>
      <c r="BG17" s="33"/>
      <c r="BH17" s="33"/>
      <c r="BI17" s="37">
        <v>2003</v>
      </c>
      <c r="BJ17" s="35">
        <v>44319</v>
      </c>
      <c r="BK17" s="36">
        <f>(BJ17/Data_Appendix!AL17) * 100</f>
        <v>138.54883081155432</v>
      </c>
      <c r="BL17" s="36">
        <f>(BJ17/Data_Appendix!N17) * 100</f>
        <v>96.521909574004709</v>
      </c>
      <c r="BM17" s="33"/>
      <c r="BN17" s="33"/>
      <c r="BO17" s="37">
        <v>2003</v>
      </c>
      <c r="BP17" s="35">
        <v>22326</v>
      </c>
      <c r="BQ17" s="36">
        <f>(BP17/Data_Appendix!AR17) * 100</f>
        <v>87.559808612440193</v>
      </c>
      <c r="BR17" s="36">
        <f>(BP17/Data_Appendix!T17) * 100</f>
        <v>62.049414969011416</v>
      </c>
      <c r="BS17" s="33"/>
      <c r="BT17" s="33"/>
      <c r="BU17" s="43">
        <v>2003</v>
      </c>
      <c r="BV17" s="35">
        <v>24201</v>
      </c>
      <c r="BW17" s="36">
        <f>(BV17/Data_Appendix!Z17) * 100</f>
        <v>89.177537032942737</v>
      </c>
      <c r="BX17" s="36">
        <f>(BV17/Data_Appendix!B17) * 100</f>
        <v>64.522235256478623</v>
      </c>
      <c r="BY17" s="33"/>
      <c r="BZ17" s="33"/>
      <c r="CA17" s="37">
        <v>2003</v>
      </c>
      <c r="CB17" s="35">
        <v>31323</v>
      </c>
      <c r="CC17" s="36">
        <f>(CB17/Data_Appendix!AF17) * 100</f>
        <v>100.51342938741456</v>
      </c>
      <c r="CD17" s="36">
        <f>(CB17/Data_Appendix!H17) * 100</f>
        <v>72.584233211289799</v>
      </c>
      <c r="CE17" s="33"/>
      <c r="CF17" s="33"/>
      <c r="CG17" s="37">
        <v>2003</v>
      </c>
      <c r="CH17" s="35">
        <v>34668</v>
      </c>
      <c r="CI17" s="36">
        <f>(CH17/Data_Appendix!AL17) * 100</f>
        <v>108.37814180317619</v>
      </c>
      <c r="CJ17" s="36">
        <f>(CH17/Data_Appendix!N17) * 100</f>
        <v>75.503092603885364</v>
      </c>
      <c r="CK17" s="33"/>
      <c r="CL17" s="33"/>
      <c r="CM17" s="37">
        <v>2003</v>
      </c>
      <c r="CN17" s="35">
        <v>20095</v>
      </c>
      <c r="CO17" s="36">
        <f>(CN17/Data_Appendix!AR17) * 100</f>
        <v>78.810102753157111</v>
      </c>
      <c r="CP17" s="36">
        <f>(CN17/Data_Appendix!T17) * 100</f>
        <v>55.848920263472394</v>
      </c>
      <c r="CQ17" s="33"/>
      <c r="CR17" s="41"/>
      <c r="CS17" s="28"/>
    </row>
    <row r="18" spans="1:97">
      <c r="A18" s="43">
        <v>2004</v>
      </c>
      <c r="B18" s="35">
        <v>32272</v>
      </c>
      <c r="C18" s="36">
        <f>(B18/Data_Appendix!Z18) * 100</f>
        <v>115.12146398887026</v>
      </c>
      <c r="D18" s="36">
        <f>(B18/Data_Appendix!B18) * 100</f>
        <v>82.465375376910103</v>
      </c>
      <c r="E18" s="33"/>
      <c r="F18" s="33"/>
      <c r="G18" s="37">
        <v>2004</v>
      </c>
      <c r="H18" s="35">
        <v>46788</v>
      </c>
      <c r="I18" s="36">
        <f>(H18/Data_Appendix!AF18) * 100</f>
        <v>145.67078676172983</v>
      </c>
      <c r="J18" s="36">
        <f>(H18/Data_Appendix!H18) * 100</f>
        <v>104.49347864927641</v>
      </c>
      <c r="K18" s="33"/>
      <c r="L18" s="33"/>
      <c r="M18" s="37">
        <v>2004</v>
      </c>
      <c r="N18" s="35">
        <v>56264</v>
      </c>
      <c r="O18" s="36">
        <f>(N18/Data_Appendix!AL18) * 100</f>
        <v>169.19468334636434</v>
      </c>
      <c r="P18" s="36">
        <f>(N18/Data_Appendix!N18) * 100</f>
        <v>117.55709241344728</v>
      </c>
      <c r="Q18" s="33"/>
      <c r="R18" s="33"/>
      <c r="S18" s="37">
        <v>2004</v>
      </c>
      <c r="T18" s="35">
        <v>29184</v>
      </c>
      <c r="U18" s="36">
        <f>(T18/Data_Appendix!AR18) * 100</f>
        <v>110.57896332221885</v>
      </c>
      <c r="V18" s="36">
        <f>(T18/Data_Appendix!T18) * 100</f>
        <v>77.55720322092003</v>
      </c>
      <c r="W18" s="33"/>
      <c r="X18" s="33"/>
      <c r="Y18" s="43">
        <v>2004</v>
      </c>
      <c r="Z18" s="35">
        <v>25723</v>
      </c>
      <c r="AA18" s="36">
        <f>(Z18/Data_Appendix!Z18) * 100</f>
        <v>91.759711768273107</v>
      </c>
      <c r="AB18" s="36">
        <f>(Z18/Data_Appendix!B18) * 100</f>
        <v>65.730566770583124</v>
      </c>
      <c r="AC18" s="33"/>
      <c r="AD18" s="33"/>
      <c r="AE18" s="37">
        <v>2004</v>
      </c>
      <c r="AF18" s="35">
        <v>32185</v>
      </c>
      <c r="AG18" s="36">
        <f>(AF18/Data_Appendix!AF18) * 100</f>
        <v>100.20548584949718</v>
      </c>
      <c r="AH18" s="36">
        <f>(AF18/Data_Appendix!H18) * 100</f>
        <v>71.880025013400044</v>
      </c>
      <c r="AI18" s="33"/>
      <c r="AJ18" s="33"/>
      <c r="AK18" s="37">
        <v>2004</v>
      </c>
      <c r="AL18" s="35">
        <v>35633</v>
      </c>
      <c r="AM18" s="36">
        <f>(AL18/Data_Appendix!AL18) * 100</f>
        <v>107.15402658326818</v>
      </c>
      <c r="AN18" s="36">
        <f>(AL18/Data_Appendix!N18) * 100</f>
        <v>74.451014395854671</v>
      </c>
      <c r="AO18" s="33"/>
      <c r="AP18" s="33"/>
      <c r="AQ18" s="37">
        <v>2004</v>
      </c>
      <c r="AR18" s="35">
        <v>24879</v>
      </c>
      <c r="AS18" s="36">
        <f>(AR18/Data_Appendix!AR18) * 100</f>
        <v>94.267202182479537</v>
      </c>
      <c r="AT18" s="36">
        <f>(AR18/Data_Appendix!T18) * 100</f>
        <v>66.116559036913017</v>
      </c>
      <c r="AU18" s="33"/>
      <c r="AV18" s="33"/>
      <c r="AW18" s="43">
        <v>2004</v>
      </c>
      <c r="AX18" s="35">
        <v>33292</v>
      </c>
      <c r="AY18" s="36">
        <f>(AX18/Data_Appendix!Z18) * 100</f>
        <v>118.76003281846394</v>
      </c>
      <c r="AZ18" s="36">
        <f>(AX18/Data_Appendix!B18) * 100</f>
        <v>85.071804568917059</v>
      </c>
      <c r="BA18" s="33"/>
      <c r="BB18" s="33"/>
      <c r="BC18" s="37">
        <v>2004</v>
      </c>
      <c r="BD18" s="35">
        <v>43682</v>
      </c>
      <c r="BE18" s="36">
        <f>(BD18/Data_Appendix!AF18) * 100</f>
        <v>136.00049814751395</v>
      </c>
      <c r="BF18" s="36">
        <f>(BD18/Data_Appendix!H18) * 100</f>
        <v>97.556726817938184</v>
      </c>
      <c r="BG18" s="33"/>
      <c r="BH18" s="33"/>
      <c r="BI18" s="37">
        <v>2004</v>
      </c>
      <c r="BJ18" s="35">
        <v>45131</v>
      </c>
      <c r="BK18" s="36">
        <f>(BJ18/Data_Appendix!AL18) * 100</f>
        <v>135.71600408973356</v>
      </c>
      <c r="BL18" s="36">
        <f>(BJ18/Data_Appendix!N18) * 100</f>
        <v>94.29598211487432</v>
      </c>
      <c r="BM18" s="33"/>
      <c r="BN18" s="33"/>
      <c r="BO18" s="37">
        <v>2004</v>
      </c>
      <c r="BP18" s="35">
        <v>24194</v>
      </c>
      <c r="BQ18" s="36">
        <f>(BP18/Data_Appendix!AR18) * 100</f>
        <v>91.671718702637165</v>
      </c>
      <c r="BR18" s="36">
        <f>(BP18/Data_Appendix!T18) * 100</f>
        <v>64.296154561641288</v>
      </c>
      <c r="BS18" s="33"/>
      <c r="BT18" s="33"/>
      <c r="BU18" s="43">
        <v>2004</v>
      </c>
      <c r="BV18" s="35">
        <v>24943</v>
      </c>
      <c r="BW18" s="36">
        <f>(BV18/Data_Appendix!Z18) * 100</f>
        <v>88.977276780936748</v>
      </c>
      <c r="BX18" s="36">
        <f>(BV18/Data_Appendix!B18) * 100</f>
        <v>63.737415035518985</v>
      </c>
      <c r="BY18" s="33"/>
      <c r="BZ18" s="33"/>
      <c r="CA18" s="37">
        <v>2004</v>
      </c>
      <c r="CB18" s="35">
        <v>32236</v>
      </c>
      <c r="CC18" s="36">
        <f>(CB18/Data_Appendix!AF18) * 100</f>
        <v>100.36427036956319</v>
      </c>
      <c r="CD18" s="36">
        <f>(CB18/Data_Appendix!H18) * 100</f>
        <v>71.99392531713417</v>
      </c>
      <c r="CE18" s="33"/>
      <c r="CF18" s="33"/>
      <c r="CG18" s="37">
        <v>2004</v>
      </c>
      <c r="CH18" s="35">
        <v>35929</v>
      </c>
      <c r="CI18" s="36">
        <f>(CH18/Data_Appendix!AL18) * 100</f>
        <v>108.04414506525531</v>
      </c>
      <c r="CJ18" s="36">
        <f>(CH18/Data_Appendix!N18) * 100</f>
        <v>75.069472012703457</v>
      </c>
      <c r="CK18" s="33"/>
      <c r="CL18" s="33"/>
      <c r="CM18" s="37">
        <v>2004</v>
      </c>
      <c r="CN18" s="35">
        <v>20855</v>
      </c>
      <c r="CO18" s="36">
        <f>(CN18/Data_Appendix!AR18) * 100</f>
        <v>79.02015762352228</v>
      </c>
      <c r="CP18" s="36">
        <f>(CN18/Data_Appendix!T18) * 100</f>
        <v>55.422679316484626</v>
      </c>
      <c r="CQ18" s="33"/>
      <c r="CR18" s="41"/>
      <c r="CS18" s="28"/>
    </row>
    <row r="19" spans="1:97">
      <c r="A19" s="43">
        <v>2005</v>
      </c>
      <c r="B19" s="35">
        <v>34192</v>
      </c>
      <c r="C19" s="36">
        <f>(B19/Data_Appendix!Z19) * 100</f>
        <v>117.09188041505428</v>
      </c>
      <c r="D19" s="36">
        <f>(B19/Data_Appendix!B19) * 100</f>
        <v>84.414269843229235</v>
      </c>
      <c r="E19" s="33"/>
      <c r="F19" s="33"/>
      <c r="G19" s="37">
        <v>2005</v>
      </c>
      <c r="H19" s="35">
        <v>52300</v>
      </c>
      <c r="I19" s="36">
        <f>(H19/Data_Appendix!AF19) * 100</f>
        <v>154.7383058670375</v>
      </c>
      <c r="J19" s="36">
        <f>(H19/Data_Appendix!H19) * 100</f>
        <v>113.02243160306003</v>
      </c>
      <c r="K19" s="33"/>
      <c r="L19" s="33"/>
      <c r="M19" s="37">
        <v>2005</v>
      </c>
      <c r="N19" s="35">
        <v>57204</v>
      </c>
      <c r="O19" s="36">
        <f>(N19/Data_Appendix!AL19) * 100</f>
        <v>165.54957457891993</v>
      </c>
      <c r="P19" s="36">
        <f>(N19/Data_Appendix!N19) * 100</f>
        <v>116.06305922454196</v>
      </c>
      <c r="Q19" s="33"/>
      <c r="R19" s="33"/>
      <c r="S19" s="37">
        <v>2005</v>
      </c>
      <c r="T19" s="35">
        <v>29954</v>
      </c>
      <c r="U19" s="36">
        <f>(T19/Data_Appendix!AR19) * 100</f>
        <v>109.48899773375247</v>
      </c>
      <c r="V19" s="36">
        <f>(T19/Data_Appendix!T19) * 100</f>
        <v>76.854393842206548</v>
      </c>
      <c r="W19" s="33"/>
      <c r="X19" s="33"/>
      <c r="Y19" s="43">
        <v>2005</v>
      </c>
      <c r="Z19" s="35">
        <v>28592</v>
      </c>
      <c r="AA19" s="36">
        <f>(Z19/Data_Appendix!Z19) * 100</f>
        <v>97.914454984418342</v>
      </c>
      <c r="AB19" s="36">
        <f>(Z19/Data_Appendix!B19) * 100</f>
        <v>70.588816195531408</v>
      </c>
      <c r="AC19" s="33"/>
      <c r="AD19" s="33"/>
      <c r="AE19" s="37">
        <v>2005</v>
      </c>
      <c r="AF19" s="35">
        <v>37344</v>
      </c>
      <c r="AG19" s="36">
        <f>(AF19/Data_Appendix!AF19) * 100</f>
        <v>110.48847599041392</v>
      </c>
      <c r="AH19" s="36">
        <f>(AF19/Data_Appendix!H19) * 100</f>
        <v>80.701906037947879</v>
      </c>
      <c r="AI19" s="33"/>
      <c r="AJ19" s="33"/>
      <c r="AK19" s="37">
        <v>2005</v>
      </c>
      <c r="AL19" s="35">
        <v>40414</v>
      </c>
      <c r="AM19" s="36">
        <f>(AL19/Data_Appendix!AL19) * 100</f>
        <v>116.95896278289055</v>
      </c>
      <c r="AN19" s="36">
        <f>(AL19/Data_Appendix!N19) * 100</f>
        <v>81.997281230344726</v>
      </c>
      <c r="AO19" s="33"/>
      <c r="AP19" s="33"/>
      <c r="AQ19" s="37">
        <v>2005</v>
      </c>
      <c r="AR19" s="35">
        <v>27345</v>
      </c>
      <c r="AS19" s="36">
        <f>(AR19/Data_Appendix!AR19) * 100</f>
        <v>99.952481906572118</v>
      </c>
      <c r="AT19" s="36">
        <f>(AR19/Data_Appendix!T19) * 100</f>
        <v>70.160359204618345</v>
      </c>
      <c r="AU19" s="33"/>
      <c r="AV19" s="33"/>
      <c r="AW19" s="43">
        <v>2005</v>
      </c>
      <c r="AX19" s="35">
        <v>35945</v>
      </c>
      <c r="AY19" s="36">
        <f>(AX19/Data_Appendix!Z19) * 100</f>
        <v>123.09509948289443</v>
      </c>
      <c r="AZ19" s="36">
        <f>(AX19/Data_Appendix!B19) * 100</f>
        <v>88.742130601160355</v>
      </c>
      <c r="BA19" s="33"/>
      <c r="BB19" s="33"/>
      <c r="BC19" s="37">
        <v>2005</v>
      </c>
      <c r="BD19" s="35">
        <v>48025</v>
      </c>
      <c r="BE19" s="36">
        <f>(BD19/Data_Appendix!AF19) * 100</f>
        <v>142.09000266280069</v>
      </c>
      <c r="BF19" s="36">
        <f>(BD19/Data_Appendix!H19) * 100</f>
        <v>103.78398236590742</v>
      </c>
      <c r="BG19" s="33"/>
      <c r="BH19" s="33"/>
      <c r="BI19" s="37">
        <v>2005</v>
      </c>
      <c r="BJ19" s="35">
        <v>49680</v>
      </c>
      <c r="BK19" s="36">
        <f>(BJ19/Data_Appendix!AL19) * 100</f>
        <v>143.77496093071713</v>
      </c>
      <c r="BL19" s="36">
        <f>(BJ19/Data_Appendix!N19) * 100</f>
        <v>100.79737050337818</v>
      </c>
      <c r="BM19" s="33"/>
      <c r="BN19" s="33"/>
      <c r="BO19" s="37">
        <v>2005</v>
      </c>
      <c r="BP19" s="35">
        <v>25663</v>
      </c>
      <c r="BQ19" s="36">
        <f>(BP19/Data_Appendix!AR19) * 100</f>
        <v>93.804371664595365</v>
      </c>
      <c r="BR19" s="36">
        <f>(BP19/Data_Appendix!T19) * 100</f>
        <v>65.844772289929438</v>
      </c>
      <c r="BS19" s="33"/>
      <c r="BT19" s="33"/>
      <c r="BU19" s="43">
        <v>2005</v>
      </c>
      <c r="BV19" s="35">
        <v>25529</v>
      </c>
      <c r="BW19" s="36">
        <f>(BV19/Data_Appendix!Z19) * 100</f>
        <v>87.425088181911576</v>
      </c>
      <c r="BX19" s="36">
        <f>(BV19/Data_Appendix!B19) * 100</f>
        <v>63.026786816442417</v>
      </c>
      <c r="BY19" s="33"/>
      <c r="BZ19" s="33"/>
      <c r="CA19" s="37">
        <v>2005</v>
      </c>
      <c r="CB19" s="35">
        <v>32169</v>
      </c>
      <c r="CC19" s="36">
        <f>(CB19/Data_Appendix!AF19) * 100</f>
        <v>95.177372111600931</v>
      </c>
      <c r="CD19" s="36">
        <f>(CB19/Data_Appendix!H19) * 100</f>
        <v>69.518520119289448</v>
      </c>
      <c r="CE19" s="33"/>
      <c r="CF19" s="33"/>
      <c r="CG19" s="37">
        <v>2005</v>
      </c>
      <c r="CH19" s="35">
        <v>34514</v>
      </c>
      <c r="CI19" s="36">
        <f>(CH19/Data_Appendix!AL19) * 100</f>
        <v>99.884239161891529</v>
      </c>
      <c r="CJ19" s="36">
        <f>(CH19/Data_Appendix!N19) * 100</f>
        <v>70.02657901677928</v>
      </c>
      <c r="CK19" s="33"/>
      <c r="CL19" s="33"/>
      <c r="CM19" s="37">
        <v>2005</v>
      </c>
      <c r="CN19" s="35">
        <v>22060</v>
      </c>
      <c r="CO19" s="36">
        <f>(CN19/Data_Appendix!AR19) * 100</f>
        <v>80.634549309160036</v>
      </c>
      <c r="CP19" s="36">
        <f>(CN19/Data_Appendix!T19) * 100</f>
        <v>56.600384862091083</v>
      </c>
      <c r="CQ19" s="33"/>
      <c r="CR19" s="41"/>
      <c r="CS19" s="28"/>
    </row>
    <row r="20" spans="1:97">
      <c r="A20" s="43">
        <v>2006</v>
      </c>
      <c r="B20" s="35">
        <v>38757</v>
      </c>
      <c r="C20" s="36">
        <f>(B20/Data_Appendix!Z20) * 100</f>
        <v>126.48738618191314</v>
      </c>
      <c r="D20" s="36">
        <f>(B20/Data_Appendix!B20) * 100</f>
        <v>91.377846937332009</v>
      </c>
      <c r="E20" s="33"/>
      <c r="F20" s="33"/>
      <c r="G20" s="37">
        <v>2006</v>
      </c>
      <c r="H20" s="35">
        <v>53997</v>
      </c>
      <c r="I20" s="36">
        <f>(H20/Data_Appendix!AF20) * 100</f>
        <v>151.33264202236484</v>
      </c>
      <c r="J20" s="36">
        <f>(H20/Data_Appendix!H20) * 100</f>
        <v>111.24456622509736</v>
      </c>
      <c r="K20" s="33"/>
      <c r="L20" s="33"/>
      <c r="M20" s="37">
        <v>2006</v>
      </c>
      <c r="N20" s="35">
        <v>60705</v>
      </c>
      <c r="O20" s="36">
        <f>(N20/Data_Appendix!AL20) * 100</f>
        <v>169.60967841077365</v>
      </c>
      <c r="P20" s="36">
        <f>(N20/Data_Appendix!N20) * 100</f>
        <v>118.04110681159703</v>
      </c>
      <c r="Q20" s="33"/>
      <c r="R20" s="33"/>
      <c r="S20" s="37">
        <v>2006</v>
      </c>
      <c r="T20" s="35">
        <v>34089</v>
      </c>
      <c r="U20" s="36">
        <f>(T20/Data_Appendix!AR20) * 100</f>
        <v>119.06741180579812</v>
      </c>
      <c r="V20" s="36">
        <f>(T20/Data_Appendix!T20) * 100</f>
        <v>83.549422808264509</v>
      </c>
      <c r="W20" s="33"/>
      <c r="X20" s="33"/>
      <c r="Y20" s="43">
        <v>2006</v>
      </c>
      <c r="Z20" s="35">
        <v>31480</v>
      </c>
      <c r="AA20" s="36">
        <f>(Z20/Data_Appendix!Z20) * 100</f>
        <v>102.73816128716426</v>
      </c>
      <c r="AB20" s="36">
        <f>(Z20/Data_Appendix!B20) * 100</f>
        <v>74.220776158815482</v>
      </c>
      <c r="AC20" s="33"/>
      <c r="AD20" s="33"/>
      <c r="AE20" s="37">
        <v>2006</v>
      </c>
      <c r="AF20" s="35">
        <v>40868</v>
      </c>
      <c r="AG20" s="36">
        <f>(AF20/Data_Appendix!AF20) * 100</f>
        <v>114.53714862251618</v>
      </c>
      <c r="AH20" s="36">
        <f>(AF20/Data_Appendix!H20) * 100</f>
        <v>84.196213354210016</v>
      </c>
      <c r="AI20" s="33"/>
      <c r="AJ20" s="33"/>
      <c r="AK20" s="37">
        <v>2006</v>
      </c>
      <c r="AL20" s="35">
        <v>42613</v>
      </c>
      <c r="AM20" s="36">
        <f>(AL20/Data_Appendix!AL20) * 100</f>
        <v>119.06065770724483</v>
      </c>
      <c r="AN20" s="36">
        <f>(AL20/Data_Appendix!N20) * 100</f>
        <v>82.861142979368822</v>
      </c>
      <c r="AO20" s="33"/>
      <c r="AP20" s="33"/>
      <c r="AQ20" s="37">
        <v>2006</v>
      </c>
      <c r="AR20" s="35">
        <v>29671</v>
      </c>
      <c r="AS20" s="36">
        <f>(AR20/Data_Appendix!AR20) * 100</f>
        <v>103.63604610548376</v>
      </c>
      <c r="AT20" s="36">
        <f>(AR20/Data_Appendix!T20) * 100</f>
        <v>72.721256831940394</v>
      </c>
      <c r="AU20" s="33"/>
      <c r="AV20" s="33"/>
      <c r="AW20" s="43">
        <v>2006</v>
      </c>
      <c r="AX20" s="35">
        <v>37555</v>
      </c>
      <c r="AY20" s="36">
        <f>(AX20/Data_Appendix!Z20) * 100</f>
        <v>122.56453771091023</v>
      </c>
      <c r="AZ20" s="36">
        <f>(AX20/Data_Appendix!B20) * 100</f>
        <v>88.543877021738098</v>
      </c>
      <c r="BA20" s="33"/>
      <c r="BB20" s="33"/>
      <c r="BC20" s="37">
        <v>2006</v>
      </c>
      <c r="BD20" s="35">
        <v>48935</v>
      </c>
      <c r="BE20" s="36">
        <f>(BD20/Data_Appendix!AF20) * 100</f>
        <v>137.14581990415067</v>
      </c>
      <c r="BF20" s="36">
        <f>(BD20/Data_Appendix!H20) * 100</f>
        <v>100.81583881002905</v>
      </c>
      <c r="BG20" s="33"/>
      <c r="BH20" s="33"/>
      <c r="BI20" s="37">
        <v>2006</v>
      </c>
      <c r="BJ20" s="35">
        <v>51041</v>
      </c>
      <c r="BK20" s="36">
        <f>(BJ20/Data_Appendix!AL20) * 100</f>
        <v>142.60847699142244</v>
      </c>
      <c r="BL20" s="36">
        <f>(BJ20/Data_Appendix!N20) * 100</f>
        <v>99.249421510101698</v>
      </c>
      <c r="BM20" s="33"/>
      <c r="BN20" s="33"/>
      <c r="BO20" s="37">
        <v>2006</v>
      </c>
      <c r="BP20" s="35">
        <v>27977</v>
      </c>
      <c r="BQ20" s="36">
        <f>(BP20/Data_Appendix!AR20) * 100</f>
        <v>97.719175689835836</v>
      </c>
      <c r="BR20" s="36">
        <f>(BP20/Data_Appendix!T20) * 100</f>
        <v>68.569397808877227</v>
      </c>
      <c r="BS20" s="33"/>
      <c r="BT20" s="33"/>
      <c r="BU20" s="43">
        <v>2006</v>
      </c>
      <c r="BV20" s="35">
        <v>27438</v>
      </c>
      <c r="BW20" s="36">
        <f>(BV20/Data_Appendix!Z20) * 100</f>
        <v>89.546685813126203</v>
      </c>
      <c r="BX20" s="36">
        <f>(BV20/Data_Appendix!B20) * 100</f>
        <v>64.690903946810025</v>
      </c>
      <c r="BY20" s="33"/>
      <c r="BZ20" s="33"/>
      <c r="CA20" s="37">
        <v>2006</v>
      </c>
      <c r="CB20" s="35">
        <v>32548</v>
      </c>
      <c r="CC20" s="36">
        <f>(CB20/Data_Appendix!AF20) * 100</f>
        <v>91.219416496174432</v>
      </c>
      <c r="CD20" s="36">
        <f>(CB20/Data_Appendix!H20) * 100</f>
        <v>67.055357547539103</v>
      </c>
      <c r="CE20" s="33"/>
      <c r="CF20" s="33"/>
      <c r="CG20" s="37">
        <v>2006</v>
      </c>
      <c r="CH20" s="35">
        <v>35046</v>
      </c>
      <c r="CI20" s="36">
        <f>(CH20/Data_Appendix!AL20) * 100</f>
        <v>97.918471124025601</v>
      </c>
      <c r="CJ20" s="36">
        <f>(CH20/Data_Appendix!N20) * 100</f>
        <v>68.147082271958311</v>
      </c>
      <c r="CK20" s="33"/>
      <c r="CL20" s="33"/>
      <c r="CM20" s="37">
        <v>2006</v>
      </c>
      <c r="CN20" s="35">
        <v>24935</v>
      </c>
      <c r="CO20" s="36">
        <f>(CN20/Data_Appendix!AR20) * 100</f>
        <v>87.093957387355928</v>
      </c>
      <c r="CP20" s="36">
        <f>(CN20/Data_Appendix!T20) * 100</f>
        <v>61.113698193671731</v>
      </c>
      <c r="CQ20" s="33"/>
      <c r="CR20" s="41"/>
      <c r="CS20" s="28"/>
    </row>
    <row r="21" spans="1:97">
      <c r="A21" s="43">
        <v>2007</v>
      </c>
      <c r="B21" s="35">
        <v>36124</v>
      </c>
      <c r="C21" s="36">
        <f>(B21/Data_Appendix!Z21) * 100</f>
        <v>113.98819854217285</v>
      </c>
      <c r="D21" s="36">
        <f>(B21/Data_Appendix!B21) * 100</f>
        <v>81.430052747847256</v>
      </c>
      <c r="E21" s="33"/>
      <c r="F21" s="33"/>
      <c r="G21" s="37">
        <v>2007</v>
      </c>
      <c r="H21" s="35">
        <v>51964</v>
      </c>
      <c r="I21" s="36">
        <f>(H21/Data_Appendix!AF21) * 100</f>
        <v>139.31367292225201</v>
      </c>
      <c r="J21" s="36">
        <f>(H21/Data_Appendix!H21) * 100</f>
        <v>102.5032054443239</v>
      </c>
      <c r="K21" s="33"/>
      <c r="L21" s="33"/>
      <c r="M21" s="37">
        <v>2007</v>
      </c>
      <c r="N21" s="35">
        <v>61934</v>
      </c>
      <c r="O21" s="36">
        <f>(N21/Data_Appendix!AL21) * 100</f>
        <v>165.95391211146838</v>
      </c>
      <c r="P21" s="36">
        <f>(N21/Data_Appendix!N21) * 100</f>
        <v>115.78829292003962</v>
      </c>
      <c r="Q21" s="33"/>
      <c r="R21" s="33"/>
      <c r="S21" s="37">
        <v>2007</v>
      </c>
      <c r="T21" s="35">
        <v>32599</v>
      </c>
      <c r="U21" s="36">
        <f>(T21/Data_Appendix!AR21) * 100</f>
        <v>110.34797914833119</v>
      </c>
      <c r="V21" s="36">
        <f>(T21/Data_Appendix!T21) * 100</f>
        <v>76.269243367179826</v>
      </c>
      <c r="W21" s="33"/>
      <c r="X21" s="33"/>
      <c r="Y21" s="43">
        <v>2007</v>
      </c>
      <c r="Z21" s="35">
        <v>32045</v>
      </c>
      <c r="AA21" s="36">
        <f>(Z21/Data_Appendix!Z21) * 100</f>
        <v>101.1170363825692</v>
      </c>
      <c r="AB21" s="36">
        <f>(Z21/Data_Appendix!B21) * 100</f>
        <v>72.235246382038682</v>
      </c>
      <c r="AC21" s="33"/>
      <c r="AD21" s="33"/>
      <c r="AE21" s="37">
        <v>2007</v>
      </c>
      <c r="AF21" s="35">
        <v>42130</v>
      </c>
      <c r="AG21" s="36">
        <f>(AF21/Data_Appendix!AF21) * 100</f>
        <v>112.9490616621984</v>
      </c>
      <c r="AH21" s="36">
        <f>(AF21/Data_Appendix!H21) * 100</f>
        <v>83.104842686655488</v>
      </c>
      <c r="AI21" s="33"/>
      <c r="AJ21" s="33"/>
      <c r="AK21" s="37">
        <v>2007</v>
      </c>
      <c r="AL21" s="35">
        <v>45003</v>
      </c>
      <c r="AM21" s="36">
        <f>(AL21/Data_Appendix!AL21) * 100</f>
        <v>120.58681672025725</v>
      </c>
      <c r="AN21" s="36">
        <f>(AL21/Data_Appendix!N21) * 100</f>
        <v>84.135055805866628</v>
      </c>
      <c r="AO21" s="33"/>
      <c r="AP21" s="33"/>
      <c r="AQ21" s="37">
        <v>2007</v>
      </c>
      <c r="AR21" s="35">
        <v>30182</v>
      </c>
      <c r="AS21" s="36">
        <f>(AR21/Data_Appendix!AR21) * 100</f>
        <v>102.16640714914359</v>
      </c>
      <c r="AT21" s="36">
        <f>(AR21/Data_Appendix!T21) * 100</f>
        <v>70.61438397828833</v>
      </c>
      <c r="AU21" s="33"/>
      <c r="AV21" s="33"/>
      <c r="AW21" s="43">
        <v>2007</v>
      </c>
      <c r="AX21" s="35">
        <v>40843</v>
      </c>
      <c r="AY21" s="36">
        <f>(AX21/Data_Appendix!Z21) * 100</f>
        <v>128.87886150642137</v>
      </c>
      <c r="AZ21" s="36">
        <f>(AX21/Data_Appendix!B21) * 100</f>
        <v>92.067535277940578</v>
      </c>
      <c r="BA21" s="33"/>
      <c r="BB21" s="33"/>
      <c r="BC21" s="37">
        <v>2007</v>
      </c>
      <c r="BD21" s="35">
        <v>54775</v>
      </c>
      <c r="BE21" s="36">
        <f>(BD21/Data_Appendix!AF21) * 100</f>
        <v>146.84986595174263</v>
      </c>
      <c r="BF21" s="36">
        <f>(BD21/Data_Appendix!H21) * 100</f>
        <v>108.04813097938653</v>
      </c>
      <c r="BG21" s="33"/>
      <c r="BH21" s="33"/>
      <c r="BI21" s="37">
        <v>2007</v>
      </c>
      <c r="BJ21" s="35">
        <v>57337</v>
      </c>
      <c r="BK21" s="36">
        <f>(BJ21/Data_Appendix!AL21) * 100</f>
        <v>153.63612004287245</v>
      </c>
      <c r="BL21" s="36">
        <f>(BJ21/Data_Appendix!N21) * 100</f>
        <v>107.19400250518798</v>
      </c>
      <c r="BM21" s="33"/>
      <c r="BN21" s="33"/>
      <c r="BO21" s="37">
        <v>2007</v>
      </c>
      <c r="BP21" s="35">
        <v>28889</v>
      </c>
      <c r="BQ21" s="36">
        <f>(BP21/Data_Appendix!AR21) * 100</f>
        <v>97.78958770563942</v>
      </c>
      <c r="BR21" s="36">
        <f>(BP21/Data_Appendix!T21) * 100</f>
        <v>67.589256469046845</v>
      </c>
      <c r="BS21" s="33"/>
      <c r="BT21" s="33"/>
      <c r="BU21" s="43">
        <v>2007</v>
      </c>
      <c r="BV21" s="35">
        <v>28164</v>
      </c>
      <c r="BW21" s="36">
        <f>(BV21/Data_Appendix!Z21) * 100</f>
        <v>88.870657284402512</v>
      </c>
      <c r="BX21" s="36">
        <f>(BV21/Data_Appendix!B21) * 100</f>
        <v>63.486767954555702</v>
      </c>
      <c r="BY21" s="33"/>
      <c r="BZ21" s="33"/>
      <c r="CA21" s="37">
        <v>2007</v>
      </c>
      <c r="CB21" s="35">
        <v>34708</v>
      </c>
      <c r="CC21" s="36">
        <f>(CB21/Data_Appendix!AF21) * 100</f>
        <v>93.050938337801597</v>
      </c>
      <c r="CD21" s="36">
        <f>(CB21/Data_Appendix!H21) * 100</f>
        <v>68.464345596212638</v>
      </c>
      <c r="CE21" s="33"/>
      <c r="CF21" s="33"/>
      <c r="CG21" s="37">
        <v>2007</v>
      </c>
      <c r="CH21" s="35">
        <v>37908</v>
      </c>
      <c r="CI21" s="36">
        <f>(CH21/Data_Appendix!AL21) * 100</f>
        <v>101.57556270096464</v>
      </c>
      <c r="CJ21" s="36">
        <f>(CH21/Data_Appendix!N21) * 100</f>
        <v>70.870646301108636</v>
      </c>
      <c r="CK21" s="33"/>
      <c r="CL21" s="33"/>
      <c r="CM21" s="37">
        <v>2007</v>
      </c>
      <c r="CN21" s="35">
        <v>25208</v>
      </c>
      <c r="CO21" s="36">
        <f>(CN21/Data_Appendix!AR21) * 100</f>
        <v>85.329361586893242</v>
      </c>
      <c r="CP21" s="36">
        <f>(CN21/Data_Appendix!T21) * 100</f>
        <v>58.97711852510411</v>
      </c>
      <c r="CQ21" s="33"/>
      <c r="CR21" s="41"/>
      <c r="CS21" s="28"/>
    </row>
    <row r="22" spans="1:97">
      <c r="A22" s="43">
        <v>2008</v>
      </c>
      <c r="B22" s="35">
        <v>37465</v>
      </c>
      <c r="C22" s="36">
        <f>(B22/Data_Appendix!Z22) * 100</f>
        <v>114.0348207219821</v>
      </c>
      <c r="D22" s="36">
        <f>(B22/Data_Appendix!B22) * 100</f>
        <v>82.574772431729514</v>
      </c>
      <c r="E22" s="33"/>
      <c r="F22" s="33"/>
      <c r="G22" s="37">
        <v>2008</v>
      </c>
      <c r="H22" s="35">
        <v>52425</v>
      </c>
      <c r="I22" s="36">
        <f>(H22/Data_Appendix!AF22) * 100</f>
        <v>132.52022244691608</v>
      </c>
      <c r="J22" s="36">
        <f>(H22/Data_Appendix!H22) * 100</f>
        <v>100.34260996057114</v>
      </c>
      <c r="K22" s="33"/>
      <c r="L22" s="33"/>
      <c r="M22" s="37">
        <v>2008</v>
      </c>
      <c r="N22" s="35">
        <v>61304</v>
      </c>
      <c r="O22" s="36">
        <f>(N22/Data_Appendix!AL22) * 100</f>
        <v>158.55166170955647</v>
      </c>
      <c r="P22" s="36">
        <f>(N22/Data_Appendix!N22) * 100</f>
        <v>112.69117647058823</v>
      </c>
      <c r="Q22" s="33"/>
      <c r="R22" s="33"/>
      <c r="S22" s="37">
        <v>2008</v>
      </c>
      <c r="T22" s="35">
        <v>34299</v>
      </c>
      <c r="U22" s="36">
        <f>(T22/Data_Appendix!AR22) * 100</f>
        <v>112.92967206637692</v>
      </c>
      <c r="V22" s="36">
        <f>(T22/Data_Appendix!T22) * 100</f>
        <v>78.530543090026555</v>
      </c>
      <c r="W22" s="33"/>
      <c r="X22" s="33"/>
      <c r="Y22" s="43">
        <v>2008</v>
      </c>
      <c r="Z22" s="35">
        <v>32094</v>
      </c>
      <c r="AA22" s="36">
        <f>(Z22/Data_Appendix!Z22) * 100</f>
        <v>97.68673525293724</v>
      </c>
      <c r="AB22" s="36">
        <f>(Z22/Data_Appendix!B22) * 100</f>
        <v>70.73681426461836</v>
      </c>
      <c r="AC22" s="33"/>
      <c r="AD22" s="33"/>
      <c r="AE22" s="37">
        <v>2008</v>
      </c>
      <c r="AF22" s="35">
        <v>43744</v>
      </c>
      <c r="AG22" s="36">
        <f>(AF22/Data_Appendix!AF22) * 100</f>
        <v>110.57633973710819</v>
      </c>
      <c r="AH22" s="36">
        <f>(AF22/Data_Appendix!H22) * 100</f>
        <v>83.726983883933698</v>
      </c>
      <c r="AI22" s="33"/>
      <c r="AJ22" s="33"/>
      <c r="AK22" s="37">
        <v>2008</v>
      </c>
      <c r="AL22" s="35">
        <v>47710</v>
      </c>
      <c r="AM22" s="36">
        <f>(AL22/Data_Appendix!AL22) * 100</f>
        <v>123.39324970903918</v>
      </c>
      <c r="AN22" s="36">
        <f>(AL22/Data_Appendix!N22) * 100</f>
        <v>87.702205882352942</v>
      </c>
      <c r="AO22" s="33"/>
      <c r="AP22" s="33"/>
      <c r="AQ22" s="37">
        <v>2008</v>
      </c>
      <c r="AR22" s="35">
        <v>30084</v>
      </c>
      <c r="AS22" s="36">
        <f>(AR22/Data_Appendix!AR22) * 100</f>
        <v>99.051758198340579</v>
      </c>
      <c r="AT22" s="36">
        <f>(AR22/Data_Appendix!T22) * 100</f>
        <v>68.879934059895604</v>
      </c>
      <c r="AU22" s="33"/>
      <c r="AV22" s="33"/>
      <c r="AW22" s="43">
        <v>2008</v>
      </c>
      <c r="AX22" s="35">
        <v>44440</v>
      </c>
      <c r="AY22" s="36">
        <f>(AX22/Data_Appendix!Z22) * 100</f>
        <v>135.26511231509102</v>
      </c>
      <c r="AZ22" s="36">
        <f>(AX22/Data_Appendix!B22) * 100</f>
        <v>97.948028476339516</v>
      </c>
      <c r="BA22" s="33"/>
      <c r="BB22" s="33"/>
      <c r="BC22" s="37">
        <v>2008</v>
      </c>
      <c r="BD22" s="35">
        <v>58906</v>
      </c>
      <c r="BE22" s="36">
        <f>(BD22/Data_Appendix!AF22) * 100</f>
        <v>148.90293225480283</v>
      </c>
      <c r="BF22" s="36">
        <f>(BD22/Data_Appendix!H22) * 100</f>
        <v>112.74738735979788</v>
      </c>
      <c r="BG22" s="33"/>
      <c r="BH22" s="33"/>
      <c r="BI22" s="37">
        <v>2008</v>
      </c>
      <c r="BJ22" s="35">
        <v>61172</v>
      </c>
      <c r="BK22" s="36">
        <f>(BJ22/Data_Appendix!AL22) * 100</f>
        <v>158.21026768395191</v>
      </c>
      <c r="BL22" s="36">
        <f>(BJ22/Data_Appendix!N22) * 100</f>
        <v>112.44852941176471</v>
      </c>
      <c r="BM22" s="33"/>
      <c r="BN22" s="33"/>
      <c r="BO22" s="37">
        <v>2008</v>
      </c>
      <c r="BP22" s="35">
        <v>30640</v>
      </c>
      <c r="BQ22" s="36">
        <f>(BP22/Data_Appendix!AR22) * 100</f>
        <v>100.88239167654419</v>
      </c>
      <c r="BR22" s="36">
        <f>(BP22/Data_Appendix!T22) * 100</f>
        <v>70.152944408828645</v>
      </c>
      <c r="BS22" s="33"/>
      <c r="BT22" s="33"/>
      <c r="BU22" s="43">
        <v>2008</v>
      </c>
      <c r="BV22" s="35">
        <v>28682</v>
      </c>
      <c r="BW22" s="36">
        <f>(BV22/Data_Appendix!Z22) * 100</f>
        <v>87.301394046387045</v>
      </c>
      <c r="BX22" s="36">
        <f>(BV22/Data_Appendix!B22) * 100</f>
        <v>63.216592096272947</v>
      </c>
      <c r="BY22" s="33"/>
      <c r="BZ22" s="33"/>
      <c r="CA22" s="37">
        <v>2008</v>
      </c>
      <c r="CB22" s="35">
        <v>36591</v>
      </c>
      <c r="CC22" s="36">
        <f>(CB22/Data_Appendix!AF22) * 100</f>
        <v>92.49494438827098</v>
      </c>
      <c r="CD22" s="36">
        <f>(CB22/Data_Appendix!H22) * 100</f>
        <v>70.035983615970594</v>
      </c>
      <c r="CE22" s="33"/>
      <c r="CF22" s="33"/>
      <c r="CG22" s="37">
        <v>2008</v>
      </c>
      <c r="CH22" s="35">
        <v>39591</v>
      </c>
      <c r="CI22" s="36">
        <f>(CH22/Data_Appendix!AL22) * 100</f>
        <v>102.39493081598346</v>
      </c>
      <c r="CJ22" s="36">
        <f>(CH22/Data_Appendix!N22) * 100</f>
        <v>72.777573529411768</v>
      </c>
      <c r="CK22" s="33"/>
      <c r="CL22" s="33"/>
      <c r="CM22" s="37">
        <v>2008</v>
      </c>
      <c r="CN22" s="35">
        <v>25396</v>
      </c>
      <c r="CO22" s="36">
        <f>(CN22/Data_Appendix!AR22) * 100</f>
        <v>83.616488871328855</v>
      </c>
      <c r="CP22" s="36">
        <f>(CN22/Data_Appendix!T22) * 100</f>
        <v>58.146350398388137</v>
      </c>
      <c r="CQ22" s="33"/>
      <c r="CR22" s="41"/>
      <c r="CS22" s="28"/>
    </row>
    <row r="23" spans="1:97">
      <c r="A23" s="43">
        <v>2009</v>
      </c>
      <c r="B23" s="35">
        <v>38458</v>
      </c>
      <c r="C23" s="36">
        <f>(B23/Data_Appendix!Z23) * 100</f>
        <v>116.37364965049777</v>
      </c>
      <c r="D23" s="36">
        <f>(B23/Data_Appendix!B23) * 100</f>
        <v>85.168862805890825</v>
      </c>
      <c r="E23" s="33"/>
      <c r="F23" s="33"/>
      <c r="G23" s="37">
        <v>2009</v>
      </c>
      <c r="H23" s="35">
        <v>54783</v>
      </c>
      <c r="I23" s="36">
        <f>(H23/Data_Appendix!AF23) * 100</f>
        <v>137.95074536663981</v>
      </c>
      <c r="J23" s="36">
        <f>(H23/Data_Appendix!H23) * 100</f>
        <v>104.34260899377179</v>
      </c>
      <c r="K23" s="33"/>
      <c r="L23" s="33"/>
      <c r="M23" s="37">
        <v>2009</v>
      </c>
      <c r="N23" s="35">
        <v>62735</v>
      </c>
      <c r="O23" s="36">
        <f>(N23/Data_Appendix!AL23) * 100</f>
        <v>158.54983825313386</v>
      </c>
      <c r="P23" s="36">
        <f>(N23/Data_Appendix!N23) * 100</f>
        <v>114.3276292530024</v>
      </c>
      <c r="Q23" s="33"/>
      <c r="R23" s="33"/>
      <c r="S23" s="37">
        <v>2009</v>
      </c>
      <c r="T23" s="35">
        <v>34809</v>
      </c>
      <c r="U23" s="36">
        <f>(T23/Data_Appendix!AR23) * 100</f>
        <v>113.00155823918972</v>
      </c>
      <c r="V23" s="36">
        <f>(T23/Data_Appendix!T23) * 100</f>
        <v>79.998621070049651</v>
      </c>
      <c r="W23" s="33"/>
      <c r="X23" s="33"/>
      <c r="Y23" s="43">
        <v>2009</v>
      </c>
      <c r="Z23" s="35">
        <v>32086</v>
      </c>
      <c r="AA23" s="36">
        <f>(Z23/Data_Appendix!Z23) * 100</f>
        <v>97.092020455714589</v>
      </c>
      <c r="AB23" s="36">
        <f>(Z23/Data_Appendix!B23) * 100</f>
        <v>71.057468718857265</v>
      </c>
      <c r="AC23" s="33"/>
      <c r="AD23" s="33"/>
      <c r="AE23" s="37">
        <v>2009</v>
      </c>
      <c r="AF23" s="35">
        <v>43331</v>
      </c>
      <c r="AG23" s="36">
        <f>(AF23/Data_Appendix!AF23) * 100</f>
        <v>109.11311442385174</v>
      </c>
      <c r="AH23" s="36">
        <f>(AF23/Data_Appendix!H23) * 100</f>
        <v>82.53052206540579</v>
      </c>
      <c r="AI23" s="33"/>
      <c r="AJ23" s="33"/>
      <c r="AK23" s="37">
        <v>2009</v>
      </c>
      <c r="AL23" s="33" t="s">
        <v>60</v>
      </c>
      <c r="AM23" s="36" t="e">
        <f>(AL23/Data_Appendix!AL23) * 100</f>
        <v>#VALUE!</v>
      </c>
      <c r="AN23" s="36" t="e">
        <f>(AL23/Data_Appendix!N23) * 100</f>
        <v>#VALUE!</v>
      </c>
      <c r="AO23" s="33"/>
      <c r="AP23" s="33"/>
      <c r="AQ23" s="37">
        <v>2009</v>
      </c>
      <c r="AR23" s="35">
        <v>30204</v>
      </c>
      <c r="AS23" s="36">
        <f>(AR23/Data_Appendix!AR23) * 100</f>
        <v>98.052201012855477</v>
      </c>
      <c r="AT23" s="36">
        <f>(AR23/Data_Appendix!T23) * 100</f>
        <v>69.415333701047985</v>
      </c>
      <c r="AU23" s="33"/>
      <c r="AV23" s="33"/>
      <c r="AW23" s="43">
        <v>2009</v>
      </c>
      <c r="AX23" s="35">
        <v>45246</v>
      </c>
      <c r="AY23" s="36">
        <f>(AX23/Data_Appendix!Z23) * 100</f>
        <v>136.91409205071565</v>
      </c>
      <c r="AZ23" s="36">
        <f>(AX23/Data_Appendix!B23) * 100</f>
        <v>100.20152806998117</v>
      </c>
      <c r="BA23" s="33"/>
      <c r="BB23" s="33"/>
      <c r="BC23" s="37">
        <v>2009</v>
      </c>
      <c r="BD23" s="35">
        <v>59550</v>
      </c>
      <c r="BE23" s="36">
        <f>(BD23/Data_Appendix!AF23) * 100</f>
        <v>149.95467365028205</v>
      </c>
      <c r="BF23" s="36">
        <f>(BD23/Data_Appendix!H23) * 100</f>
        <v>113.42209016627622</v>
      </c>
      <c r="BG23" s="33"/>
      <c r="BH23" s="33"/>
      <c r="BI23" s="37">
        <v>2009</v>
      </c>
      <c r="BJ23" s="35">
        <v>61989</v>
      </c>
      <c r="BK23" s="36">
        <f>(BJ23/Data_Appendix!AL23) * 100</f>
        <v>156.66447634452084</v>
      </c>
      <c r="BL23" s="36">
        <f>(BJ23/Data_Appendix!N23) * 100</f>
        <v>112.96812640096223</v>
      </c>
      <c r="BM23" s="33"/>
      <c r="BN23" s="33"/>
      <c r="BO23" s="37">
        <v>2009</v>
      </c>
      <c r="BP23" s="35">
        <v>31065</v>
      </c>
      <c r="BQ23" s="36">
        <f>(BP23/Data_Appendix!AR23) * 100</f>
        <v>100.84729255940788</v>
      </c>
      <c r="BR23" s="36">
        <f>(BP23/Data_Appendix!T23) * 100</f>
        <v>71.394098179812474</v>
      </c>
      <c r="BS23" s="33"/>
      <c r="BT23" s="33"/>
      <c r="BU23" s="43">
        <v>2009</v>
      </c>
      <c r="BV23" s="35">
        <v>29650</v>
      </c>
      <c r="BW23" s="36">
        <f>(BV23/Data_Appendix!Z23) * 100</f>
        <v>89.720700820044172</v>
      </c>
      <c r="BX23" s="36">
        <f>(BV23/Data_Appendix!B23) * 100</f>
        <v>65.662717307053484</v>
      </c>
      <c r="BY23" s="33"/>
      <c r="BZ23" s="33"/>
      <c r="CA23" s="37">
        <v>2009</v>
      </c>
      <c r="CB23" s="35">
        <v>35857</v>
      </c>
      <c r="CC23" s="36">
        <f>(CB23/Data_Appendix!AF23) * 100</f>
        <v>90.292606768734899</v>
      </c>
      <c r="CD23" s="36">
        <f>(CB23/Data_Appendix!H23) * 100</f>
        <v>68.295145039331089</v>
      </c>
      <c r="CE23" s="33"/>
      <c r="CF23" s="33"/>
      <c r="CG23" s="37">
        <v>2009</v>
      </c>
      <c r="CH23" s="35">
        <v>38416</v>
      </c>
      <c r="CI23" s="36">
        <f>(CH23/Data_Appendix!AL23) * 100</f>
        <v>97.088556409219578</v>
      </c>
      <c r="CJ23" s="36">
        <f>(CH23/Data_Appendix!N23) * 100</f>
        <v>70.008929710422251</v>
      </c>
      <c r="CK23" s="33"/>
      <c r="CL23" s="33"/>
      <c r="CM23" s="37">
        <v>2009</v>
      </c>
      <c r="CN23" s="35">
        <v>27276</v>
      </c>
      <c r="CO23" s="36">
        <f>(CN23/Data_Appendix!AR23) * 100</f>
        <v>88.546941955590185</v>
      </c>
      <c r="CP23" s="36">
        <f>(CN23/Data_Appendix!T23) * 100</f>
        <v>62.686155543298405</v>
      </c>
      <c r="CQ23" s="33"/>
      <c r="CR23" s="41"/>
      <c r="CS23" s="28"/>
    </row>
    <row r="24" spans="1:97">
      <c r="A24" s="43">
        <v>2010</v>
      </c>
      <c r="B24" s="35">
        <v>39061</v>
      </c>
      <c r="C24" s="36">
        <f>(B24/Data_Appendix!Z24) * 100</f>
        <v>116.4713599904583</v>
      </c>
      <c r="D24" s="36">
        <f>(B24/Data_Appendix!B24) * 100</f>
        <v>84.083521687654724</v>
      </c>
      <c r="E24" s="33"/>
      <c r="F24" s="33"/>
      <c r="G24" s="37">
        <v>2010</v>
      </c>
      <c r="H24" s="35">
        <v>53778</v>
      </c>
      <c r="I24" s="36">
        <f>(H24/Data_Appendix!AF24) * 100</f>
        <v>133.39782705759785</v>
      </c>
      <c r="J24" s="36">
        <f>(H24/Data_Appendix!H24) * 100</f>
        <v>98.731388496208851</v>
      </c>
      <c r="K24" s="33"/>
      <c r="L24" s="33"/>
      <c r="M24" s="37">
        <v>2010</v>
      </c>
      <c r="N24" s="35">
        <v>64905</v>
      </c>
      <c r="O24" s="36">
        <f>(N24/Data_Appendix!AL24) * 100</f>
        <v>160.35428402016009</v>
      </c>
      <c r="P24" s="36">
        <f>(N24/Data_Appendix!N24) * 100</f>
        <v>112.82724333344922</v>
      </c>
      <c r="Q24" s="33"/>
      <c r="R24" s="33"/>
      <c r="S24" s="37">
        <v>2010</v>
      </c>
      <c r="T24" s="35">
        <v>35784</v>
      </c>
      <c r="U24" s="36">
        <f>(T24/Data_Appendix!AR24) * 100</f>
        <v>114.19089255512654</v>
      </c>
      <c r="V24" s="36">
        <f>(T24/Data_Appendix!T24) * 100</f>
        <v>79.992846604372517</v>
      </c>
      <c r="W24" s="33"/>
      <c r="X24" s="33"/>
      <c r="Y24" s="43">
        <v>2010</v>
      </c>
      <c r="Z24" s="35">
        <v>32139</v>
      </c>
      <c r="AA24" s="36">
        <f>(Z24/Data_Appendix!Z24) * 100</f>
        <v>95.83146972001073</v>
      </c>
      <c r="AB24" s="36">
        <f>(Z24/Data_Appendix!B24) * 100</f>
        <v>69.183080400387482</v>
      </c>
      <c r="AC24" s="33"/>
      <c r="AD24" s="33"/>
      <c r="AE24" s="37">
        <v>2010</v>
      </c>
      <c r="AF24" s="35">
        <v>43358</v>
      </c>
      <c r="AG24" s="36">
        <f>(AF24/Data_Appendix!AF24) * 100</f>
        <v>107.55072679466191</v>
      </c>
      <c r="AH24" s="36">
        <f>(AF24/Data_Appendix!H24) * 100</f>
        <v>79.601241072903846</v>
      </c>
      <c r="AI24" s="33"/>
      <c r="AJ24" s="33"/>
      <c r="AK24" s="37">
        <v>2010</v>
      </c>
      <c r="AL24" s="35">
        <v>48761</v>
      </c>
      <c r="AM24" s="36">
        <f>(AL24/Data_Appendix!AL24) * 100</f>
        <v>120.46891985374049</v>
      </c>
      <c r="AN24" s="36">
        <f>(AL24/Data_Appendix!N24) * 100</f>
        <v>84.763411327052125</v>
      </c>
      <c r="AO24" s="33"/>
      <c r="AP24" s="33"/>
      <c r="AQ24" s="37">
        <v>2010</v>
      </c>
      <c r="AR24" s="35">
        <v>30383</v>
      </c>
      <c r="AS24" s="36">
        <f>(AR24/Data_Appendix!AR24) * 100</f>
        <v>96.955675399687266</v>
      </c>
      <c r="AT24" s="36">
        <f>(AR24/Data_Appendix!T24) * 100</f>
        <v>67.919256046854741</v>
      </c>
      <c r="AU24" s="33"/>
      <c r="AV24" s="33"/>
      <c r="AW24" s="43">
        <v>2010</v>
      </c>
      <c r="AX24" s="35">
        <v>45259</v>
      </c>
      <c r="AY24" s="36">
        <f>(AX24/Data_Appendix!Z24) * 100</f>
        <v>134.95244058800728</v>
      </c>
      <c r="AZ24" s="36">
        <f>(AX24/Data_Appendix!B24) * 100</f>
        <v>97.425465504251434</v>
      </c>
      <c r="BA24" s="33"/>
      <c r="BB24" s="33"/>
      <c r="BC24" s="37">
        <v>2010</v>
      </c>
      <c r="BD24" s="35">
        <v>59656</v>
      </c>
      <c r="BE24" s="36">
        <f>(BD24/Data_Appendix!AF24) * 100</f>
        <v>147.97836979709282</v>
      </c>
      <c r="BF24" s="36">
        <f>(BD24/Data_Appendix!H24) * 100</f>
        <v>109.52284785841488</v>
      </c>
      <c r="BG24" s="33"/>
      <c r="BH24" s="33"/>
      <c r="BI24" s="37">
        <v>2010</v>
      </c>
      <c r="BJ24" s="35">
        <v>62212</v>
      </c>
      <c r="BK24" s="36">
        <f>(BJ24/Data_Appendix!AL24) * 100</f>
        <v>153.70095859274633</v>
      </c>
      <c r="BL24" s="36">
        <f>(BJ24/Data_Appendix!N24) * 100</f>
        <v>108.14588186211451</v>
      </c>
      <c r="BM24" s="33"/>
      <c r="BN24" s="33"/>
      <c r="BO24" s="37">
        <v>2010</v>
      </c>
      <c r="BP24" s="35">
        <v>31617</v>
      </c>
      <c r="BQ24" s="36">
        <f>(BP24/Data_Appendix!AR24) * 100</f>
        <v>100.89351246130771</v>
      </c>
      <c r="BR24" s="36">
        <f>(BP24/Data_Appendix!T24) * 100</f>
        <v>70.677784235704394</v>
      </c>
      <c r="BS24" s="33"/>
      <c r="BT24" s="33"/>
      <c r="BU24" s="43">
        <v>2010</v>
      </c>
      <c r="BV24" s="35">
        <v>30474</v>
      </c>
      <c r="BW24" s="36">
        <f>(BV24/Data_Appendix!Z24) * 100</f>
        <v>90.866803828607217</v>
      </c>
      <c r="BX24" s="36">
        <f>(BV24/Data_Appendix!B24) * 100</f>
        <v>65.598966742008386</v>
      </c>
      <c r="BY24" s="33"/>
      <c r="BZ24" s="33"/>
      <c r="CA24" s="37">
        <v>2010</v>
      </c>
      <c r="CB24" s="35">
        <v>38192</v>
      </c>
      <c r="CC24" s="36">
        <f>(CB24/Data_Appendix!AF24) * 100</f>
        <v>94.736319888872359</v>
      </c>
      <c r="CD24" s="36">
        <f>(CB24/Data_Appendix!H24) * 100</f>
        <v>70.11694725440158</v>
      </c>
      <c r="CE24" s="33"/>
      <c r="CF24" s="33"/>
      <c r="CG24" s="37">
        <v>2010</v>
      </c>
      <c r="CH24" s="35">
        <v>40125</v>
      </c>
      <c r="CI24" s="36">
        <f>(CH24/Data_Appendix!AL24) * 100</f>
        <v>99.132819448562117</v>
      </c>
      <c r="CJ24" s="36">
        <f>(CH24/Data_Appendix!N24) * 100</f>
        <v>69.751069081806477</v>
      </c>
      <c r="CK24" s="33"/>
      <c r="CL24" s="33"/>
      <c r="CM24" s="37">
        <v>2010</v>
      </c>
      <c r="CN24" s="35">
        <v>27662</v>
      </c>
      <c r="CO24" s="36">
        <f>(CN24/Data_Appendix!AR24) * 100</f>
        <v>88.272648945336186</v>
      </c>
      <c r="CP24" s="36">
        <f>(CN24/Data_Appendix!T24) * 100</f>
        <v>61.836634327357267</v>
      </c>
      <c r="CQ24" s="33"/>
      <c r="CR24" s="41"/>
      <c r="CS24" s="28"/>
    </row>
    <row r="25" spans="1:97">
      <c r="A25" s="43">
        <v>2011</v>
      </c>
      <c r="B25" s="35">
        <v>39137</v>
      </c>
      <c r="C25" s="36">
        <f>(B25/Data_Appendix!Z25) * 100</f>
        <v>114.37881754683346</v>
      </c>
      <c r="D25" s="36">
        <f>(B25/Data_Appendix!B25) * 100</f>
        <v>81.850883613928687</v>
      </c>
      <c r="E25" s="33"/>
      <c r="F25" s="33"/>
      <c r="G25" s="37">
        <v>2011</v>
      </c>
      <c r="H25" s="35">
        <v>56668</v>
      </c>
      <c r="I25" s="36">
        <f>(H25/Data_Appendix!AF25) * 100</f>
        <v>135.88470853415822</v>
      </c>
      <c r="J25" s="36">
        <f>(H25/Data_Appendix!H25) * 100</f>
        <v>100.80045537016613</v>
      </c>
      <c r="K25" s="33"/>
      <c r="L25" s="33"/>
      <c r="M25" s="37">
        <v>2011</v>
      </c>
      <c r="N25" s="35">
        <v>69486</v>
      </c>
      <c r="O25" s="36">
        <f>(N25/Data_Appendix!AL25) * 100</f>
        <v>166.17084369619283</v>
      </c>
      <c r="P25" s="36">
        <f>(N25/Data_Appendix!N25) * 100</f>
        <v>117.35517649045771</v>
      </c>
      <c r="Q25" s="33"/>
      <c r="R25" s="33"/>
      <c r="S25" s="37">
        <v>2011</v>
      </c>
      <c r="T25" s="35">
        <v>35835</v>
      </c>
      <c r="U25" s="36">
        <f>(T25/Data_Appendix!AR25) * 100</f>
        <v>112.63200905204928</v>
      </c>
      <c r="V25" s="36">
        <f>(T25/Data_Appendix!T25) * 100</f>
        <v>77.873394615033575</v>
      </c>
      <c r="W25" s="33"/>
      <c r="X25" s="33"/>
      <c r="Y25" s="43">
        <v>2011</v>
      </c>
      <c r="Z25" s="35">
        <v>32511</v>
      </c>
      <c r="AA25" s="36">
        <f>(Z25/Data_Appendix!Z25) * 100</f>
        <v>95.014174240874411</v>
      </c>
      <c r="AB25" s="36">
        <f>(Z25/Data_Appendix!B25) * 100</f>
        <v>67.993307539475055</v>
      </c>
      <c r="AC25" s="33"/>
      <c r="AD25" s="33"/>
      <c r="AE25" s="37">
        <v>2011</v>
      </c>
      <c r="AF25" s="35">
        <v>45442</v>
      </c>
      <c r="AG25" s="36">
        <f>(AF25/Data_Appendix!AF25) * 100</f>
        <v>108.96578183823706</v>
      </c>
      <c r="AH25" s="36">
        <f>(AF25/Data_Appendix!H25) * 100</f>
        <v>80.831762069088199</v>
      </c>
      <c r="AI25" s="33"/>
      <c r="AJ25" s="33"/>
      <c r="AK25" s="37">
        <v>2011</v>
      </c>
      <c r="AL25" s="35">
        <v>50934</v>
      </c>
      <c r="AM25" s="36">
        <f>(AL25/Data_Appendix!AL25) * 100</f>
        <v>121.80505069829731</v>
      </c>
      <c r="AN25" s="36">
        <f>(AL25/Data_Appendix!N25) * 100</f>
        <v>86.022631312278335</v>
      </c>
      <c r="AO25" s="33"/>
      <c r="AP25" s="33"/>
      <c r="AQ25" s="37">
        <v>2011</v>
      </c>
      <c r="AR25" s="35">
        <v>30528</v>
      </c>
      <c r="AS25" s="36">
        <f>(AR25/Data_Appendix!AR25) * 100</f>
        <v>95.951722403821975</v>
      </c>
      <c r="AT25" s="36">
        <f>(AR25/Data_Appendix!T25) * 100</f>
        <v>66.340700176021912</v>
      </c>
      <c r="AU25" s="33"/>
      <c r="AV25" s="33"/>
      <c r="AW25" s="43">
        <v>2011</v>
      </c>
      <c r="AX25" s="35">
        <v>46100</v>
      </c>
      <c r="AY25" s="36">
        <f>(AX25/Data_Appendix!Z25) * 100</f>
        <v>134.72835140427273</v>
      </c>
      <c r="AZ25" s="36">
        <f>(AX25/Data_Appendix!B25) * 100</f>
        <v>96.413259437415036</v>
      </c>
      <c r="BA25" s="33"/>
      <c r="BB25" s="33"/>
      <c r="BC25" s="37">
        <v>2011</v>
      </c>
      <c r="BD25" s="35">
        <v>63206</v>
      </c>
      <c r="BE25" s="36">
        <f>(BD25/Data_Appendix!AF25) * 100</f>
        <v>151.56223772870055</v>
      </c>
      <c r="BF25" s="36">
        <f>(BD25/Data_Appendix!H25) * 100</f>
        <v>112.4301825038244</v>
      </c>
      <c r="BG25" s="33"/>
      <c r="BH25" s="33"/>
      <c r="BI25" s="37">
        <v>2011</v>
      </c>
      <c r="BJ25" s="35">
        <v>66381</v>
      </c>
      <c r="BK25" s="36">
        <f>(BJ25/Data_Appendix!AL25) * 100</f>
        <v>158.74545628467573</v>
      </c>
      <c r="BL25" s="36">
        <f>(BJ25/Data_Appendix!N25) * 100</f>
        <v>112.11112987671001</v>
      </c>
      <c r="BM25" s="33"/>
      <c r="BN25" s="33"/>
      <c r="BO25" s="37">
        <v>2011</v>
      </c>
      <c r="BP25" s="35">
        <v>31441</v>
      </c>
      <c r="BQ25" s="36">
        <f>(BP25/Data_Appendix!AR25) * 100</f>
        <v>98.821347749559976</v>
      </c>
      <c r="BR25" s="36">
        <f>(BP25/Data_Appendix!T25) * 100</f>
        <v>68.324749549079684</v>
      </c>
      <c r="BS25" s="33"/>
      <c r="BT25" s="33"/>
      <c r="BU25" s="43">
        <v>2011</v>
      </c>
      <c r="BV25" s="35">
        <v>29505</v>
      </c>
      <c r="BW25" s="36">
        <f>(BV25/Data_Appendix!Z25) * 100</f>
        <v>86.229067422626187</v>
      </c>
      <c r="BX25" s="36">
        <f>(BV25/Data_Appendix!B25) * 100</f>
        <v>61.706577433859664</v>
      </c>
      <c r="BY25" s="33"/>
      <c r="BZ25" s="33"/>
      <c r="CA25" s="37">
        <v>2011</v>
      </c>
      <c r="CB25" s="35">
        <v>38683</v>
      </c>
      <c r="CC25" s="36">
        <f>(CB25/Data_Appendix!AF25) * 100</f>
        <v>92.7583147495384</v>
      </c>
      <c r="CD25" s="36">
        <f>(CB25/Data_Appendix!H25) * 100</f>
        <v>68.808922409192789</v>
      </c>
      <c r="CE25" s="33"/>
      <c r="CF25" s="33"/>
      <c r="CG25" s="37">
        <v>2011</v>
      </c>
      <c r="CH25" s="35">
        <v>40761</v>
      </c>
      <c r="CI25" s="36">
        <f>(CH25/Data_Appendix!AL25) * 100</f>
        <v>97.477042280466804</v>
      </c>
      <c r="CJ25" s="36">
        <f>(CH25/Data_Appendix!N25) * 100</f>
        <v>68.841411923661539</v>
      </c>
      <c r="CK25" s="33"/>
      <c r="CL25" s="33"/>
      <c r="CM25" s="37">
        <v>2011</v>
      </c>
      <c r="CN25" s="35">
        <v>26247</v>
      </c>
      <c r="CO25" s="36">
        <f>(CN25/Data_Appendix!AR25) * 100</f>
        <v>82.496228312798593</v>
      </c>
      <c r="CP25" s="36">
        <f>(CN25/Data_Appendix!T25) * 100</f>
        <v>57.037616533020405</v>
      </c>
      <c r="CQ25" s="33"/>
      <c r="CR25" s="41"/>
      <c r="CS25" s="28"/>
    </row>
    <row r="26" spans="1:97">
      <c r="A26" s="43">
        <v>2012</v>
      </c>
      <c r="B26" s="35">
        <v>40120</v>
      </c>
      <c r="C26" s="36">
        <f>(B26/Data_Appendix!Z26) * 100</f>
        <v>113.77041742286751</v>
      </c>
      <c r="D26" s="36">
        <f>(B26/Data_Appendix!B26) * 100</f>
        <v>81.544715447154474</v>
      </c>
      <c r="E26" s="33"/>
      <c r="F26" s="33"/>
      <c r="G26" s="37">
        <v>2012</v>
      </c>
      <c r="H26" s="35">
        <v>59103</v>
      </c>
      <c r="I26" s="36">
        <f>(H26/Data_Appendix!AF26) * 100</f>
        <v>136.19458014563554</v>
      </c>
      <c r="J26" s="36">
        <f>(H26/Data_Appendix!H26) * 100</f>
        <v>102.46705963938973</v>
      </c>
      <c r="K26" s="33"/>
      <c r="L26" s="33"/>
      <c r="M26" s="37">
        <v>2012</v>
      </c>
      <c r="N26" s="35">
        <v>69424</v>
      </c>
      <c r="O26" s="36">
        <f>(N26/Data_Appendix!AL26) * 100</f>
        <v>160.86382278656995</v>
      </c>
      <c r="P26" s="36">
        <f>(N26/Data_Appendix!N26) * 100</f>
        <v>114.75800052896059</v>
      </c>
      <c r="Q26" s="33"/>
      <c r="R26" s="33"/>
      <c r="S26" s="37">
        <v>2012</v>
      </c>
      <c r="T26" s="35">
        <v>36685</v>
      </c>
      <c r="U26" s="36">
        <f>(T26/Data_Appendix!AR26) * 100</f>
        <v>112.292999479629</v>
      </c>
      <c r="V26" s="36">
        <f>(T26/Data_Appendix!T26) * 100</f>
        <v>77.414113277623031</v>
      </c>
      <c r="W26" s="33"/>
      <c r="X26" s="33"/>
      <c r="Y26" s="43">
        <v>2012</v>
      </c>
      <c r="Z26" s="35">
        <v>32658</v>
      </c>
      <c r="AA26" s="36">
        <f>(Z26/Data_Appendix!Z26) * 100</f>
        <v>92.610027223230489</v>
      </c>
      <c r="AB26" s="36">
        <f>(Z26/Data_Appendix!B26) * 100</f>
        <v>66.378048780487802</v>
      </c>
      <c r="AC26" s="33"/>
      <c r="AD26" s="33"/>
      <c r="AE26" s="37">
        <v>2012</v>
      </c>
      <c r="AF26" s="35">
        <v>47063</v>
      </c>
      <c r="AG26" s="36">
        <f>(AF26/Data_Appendix!AF26) * 100</f>
        <v>108.45008756567425</v>
      </c>
      <c r="AH26" s="36">
        <f>(AF26/Data_Appendix!H26) * 100</f>
        <v>81.593273231622746</v>
      </c>
      <c r="AI26" s="33"/>
      <c r="AJ26" s="33"/>
      <c r="AK26" s="37">
        <v>2012</v>
      </c>
      <c r="AL26" s="35">
        <v>53190</v>
      </c>
      <c r="AM26" s="36">
        <f>(AL26/Data_Appendix!AL26) * 100</f>
        <v>123.24767708598836</v>
      </c>
      <c r="AN26" s="36">
        <f>(AL26/Data_Appendix!N26) * 100</f>
        <v>87.923168473948692</v>
      </c>
      <c r="AO26" s="33"/>
      <c r="AP26" s="33"/>
      <c r="AQ26" s="37">
        <v>2012</v>
      </c>
      <c r="AR26" s="35">
        <v>30625</v>
      </c>
      <c r="AS26" s="36">
        <f>(AR26/Data_Appendix!AR26) * 100</f>
        <v>93.74330404971073</v>
      </c>
      <c r="AT26" s="36">
        <f>(AR26/Data_Appendix!T26) * 100</f>
        <v>64.62606567063392</v>
      </c>
      <c r="AU26" s="33"/>
      <c r="AV26" s="33"/>
      <c r="AW26" s="43">
        <v>2012</v>
      </c>
      <c r="AX26" s="35">
        <v>46409</v>
      </c>
      <c r="AY26" s="36">
        <f>(AX26/Data_Appendix!Z26) * 100</f>
        <v>131.60446914700546</v>
      </c>
      <c r="AZ26" s="36">
        <f>(AX26/Data_Appendix!B26) * 100</f>
        <v>94.327235772357724</v>
      </c>
      <c r="BA26" s="33"/>
      <c r="BB26" s="33"/>
      <c r="BC26" s="37">
        <v>2012</v>
      </c>
      <c r="BD26" s="35">
        <v>64268</v>
      </c>
      <c r="BE26" s="36">
        <f>(BD26/Data_Appendix!AF26) * 100</f>
        <v>148.09659876486313</v>
      </c>
      <c r="BF26" s="36">
        <f>(BD26/Data_Appendix!H26) * 100</f>
        <v>111.42163661581137</v>
      </c>
      <c r="BG26" s="33"/>
      <c r="BH26" s="33"/>
      <c r="BI26" s="37">
        <v>2012</v>
      </c>
      <c r="BJ26" s="35">
        <v>68189</v>
      </c>
      <c r="BK26" s="36">
        <f>(BJ26/Data_Appendix!AL26) * 100</f>
        <v>158.0021780939361</v>
      </c>
      <c r="BL26" s="36">
        <f>(BJ26/Data_Appendix!N26) * 100</f>
        <v>112.71654324252842</v>
      </c>
      <c r="BM26" s="33"/>
      <c r="BN26" s="33"/>
      <c r="BO26" s="37">
        <v>2012</v>
      </c>
      <c r="BP26" s="35">
        <v>32315</v>
      </c>
      <c r="BQ26" s="36">
        <f>(BP26/Data_Appendix!AR26) * 100</f>
        <v>98.916403930331512</v>
      </c>
      <c r="BR26" s="36">
        <f>(BP26/Data_Appendix!T26) * 100</f>
        <v>68.192369376213392</v>
      </c>
      <c r="BS26" s="33"/>
      <c r="BT26" s="33"/>
      <c r="BU26" s="43">
        <v>2012</v>
      </c>
      <c r="BV26" s="35">
        <v>30215</v>
      </c>
      <c r="BW26" s="36">
        <f>(BV26/Data_Appendix!Z26) * 100</f>
        <v>85.682282214156075</v>
      </c>
      <c r="BX26" s="36">
        <f>(BV26/Data_Appendix!B26) * 100</f>
        <v>61.412601626016261</v>
      </c>
      <c r="BY26" s="33"/>
      <c r="BZ26" s="33"/>
      <c r="CA26" s="37">
        <v>2012</v>
      </c>
      <c r="CB26" s="35">
        <v>39042</v>
      </c>
      <c r="CC26" s="36">
        <f>(CB26/Data_Appendix!AF26) * 100</f>
        <v>89.966817218176786</v>
      </c>
      <c r="CD26" s="36">
        <f>(CB26/Data_Appendix!H26) * 100</f>
        <v>67.687239944521494</v>
      </c>
      <c r="CE26" s="33"/>
      <c r="CF26" s="33"/>
      <c r="CG26" s="37">
        <v>2012</v>
      </c>
      <c r="CH26" s="35">
        <v>41757</v>
      </c>
      <c r="CI26" s="36">
        <f>(CH26/Data_Appendix!AL26) * 100</f>
        <v>96.756030307945409</v>
      </c>
      <c r="CJ26" s="36">
        <f>(CH26/Data_Appendix!N26) * 100</f>
        <v>69.024398307326109</v>
      </c>
      <c r="CK26" s="33"/>
      <c r="CL26" s="33"/>
      <c r="CM26" s="37">
        <v>2012</v>
      </c>
      <c r="CN26" s="35">
        <v>26967</v>
      </c>
      <c r="CO26" s="36">
        <f>(CN26/Data_Appendix!AR26) * 100</f>
        <v>82.546144663136317</v>
      </c>
      <c r="CP26" s="36">
        <f>(CN26/Data_Appendix!T26) * 100</f>
        <v>56.906811851101544</v>
      </c>
      <c r="CQ26" s="33"/>
      <c r="CR26" s="41"/>
      <c r="CS26" s="28"/>
    </row>
    <row r="27" spans="1:97">
      <c r="A27" s="43">
        <v>2013</v>
      </c>
      <c r="B27" s="35">
        <v>40219</v>
      </c>
      <c r="C27" s="36">
        <f>(B27/Data_Appendix!Z27) * 100</f>
        <v>112.0618556701031</v>
      </c>
      <c r="D27" s="36">
        <f>(B27/Data_Appendix!B27) * 100</f>
        <v>80.921913039979074</v>
      </c>
      <c r="E27" s="33"/>
      <c r="F27" s="33"/>
      <c r="G27" s="37">
        <v>2013</v>
      </c>
      <c r="H27" s="35">
        <v>60547</v>
      </c>
      <c r="I27" s="36">
        <f>(H27/Data_Appendix!AF27) * 100</f>
        <v>135.91101932703316</v>
      </c>
      <c r="J27" s="36">
        <f>(H27/Data_Appendix!H27) * 100</f>
        <v>103.73498723593812</v>
      </c>
      <c r="K27" s="33"/>
      <c r="L27" s="33"/>
      <c r="M27" s="37">
        <v>2013</v>
      </c>
      <c r="N27" s="35">
        <v>70949</v>
      </c>
      <c r="O27" s="36">
        <f>(N27/Data_Appendix!AL27) * 100</f>
        <v>161.23306972093445</v>
      </c>
      <c r="P27" s="36">
        <f>(N27/Data_Appendix!N27) * 100</f>
        <v>116.1156754279729</v>
      </c>
      <c r="Q27" s="33"/>
      <c r="R27" s="33"/>
      <c r="S27" s="37">
        <v>2013</v>
      </c>
      <c r="T27" s="35">
        <v>36540</v>
      </c>
      <c r="U27" s="36">
        <f>(T27/Data_Appendix!AR27) * 100</f>
        <v>110.32608695652173</v>
      </c>
      <c r="V27" s="36">
        <f>(T27/Data_Appendix!T27) * 100</f>
        <v>76.355657716017134</v>
      </c>
      <c r="W27" s="33"/>
      <c r="X27" s="33"/>
      <c r="Y27" s="43">
        <v>2013</v>
      </c>
      <c r="Z27" s="35">
        <v>32983</v>
      </c>
      <c r="AA27" s="36">
        <f>(Z27/Data_Appendix!Z27) * 100</f>
        <v>91.900250766230158</v>
      </c>
      <c r="AB27" s="36">
        <f>(Z27/Data_Appendix!B27) * 100</f>
        <v>66.362849842055496</v>
      </c>
      <c r="AC27" s="33"/>
      <c r="AD27" s="33"/>
      <c r="AE27" s="37">
        <v>2013</v>
      </c>
      <c r="AF27" s="35">
        <v>47535</v>
      </c>
      <c r="AG27" s="36">
        <f>(AF27/Data_Appendix!AF27) * 100</f>
        <v>106.70273182338548</v>
      </c>
      <c r="AH27" s="36">
        <f>(AF27/Data_Appendix!H27) * 100</f>
        <v>81.441568009320335</v>
      </c>
      <c r="AI27" s="33"/>
      <c r="AJ27" s="33"/>
      <c r="AK27" s="37">
        <v>2013</v>
      </c>
      <c r="AL27" s="35">
        <v>51746</v>
      </c>
      <c r="AM27" s="36">
        <f>(AL27/Data_Appendix!AL27) * 100</f>
        <v>117.59385510408144</v>
      </c>
      <c r="AN27" s="36">
        <f>(AL27/Data_Appendix!N27) * 100</f>
        <v>84.687898923112172</v>
      </c>
      <c r="AO27" s="33"/>
      <c r="AP27" s="33"/>
      <c r="AQ27" s="37">
        <v>2013</v>
      </c>
      <c r="AR27" s="35">
        <v>30989</v>
      </c>
      <c r="AS27" s="36">
        <f>(AR27/Data_Appendix!AR27) * 100</f>
        <v>93.565821256038646</v>
      </c>
      <c r="AT27" s="36">
        <f>(AR27/Data_Appendix!T27) * 100</f>
        <v>64.756033852262036</v>
      </c>
      <c r="AU27" s="33"/>
      <c r="AV27" s="33"/>
      <c r="AW27" s="43">
        <v>2013</v>
      </c>
      <c r="AX27" s="35">
        <v>48418</v>
      </c>
      <c r="AY27" s="36">
        <f>(AX27/Data_Appendix!Z27) * 100</f>
        <v>134.90665923655612</v>
      </c>
      <c r="AZ27" s="36">
        <f>(AX27/Data_Appendix!B27) * 100</f>
        <v>97.418563006780545</v>
      </c>
      <c r="BA27" s="33"/>
      <c r="BB27" s="33"/>
      <c r="BC27" s="37">
        <v>2013</v>
      </c>
      <c r="BD27" s="35">
        <v>65686</v>
      </c>
      <c r="BE27" s="36">
        <f>(BD27/Data_Appendix!AF27) * 100</f>
        <v>147.44663179869357</v>
      </c>
      <c r="BF27" s="36">
        <f>(BD27/Data_Appendix!H27) * 100</f>
        <v>112.53961999074819</v>
      </c>
      <c r="BG27" s="33"/>
      <c r="BH27" s="33"/>
      <c r="BI27" s="37">
        <v>2013</v>
      </c>
      <c r="BJ27" s="35">
        <v>68760</v>
      </c>
      <c r="BK27" s="36">
        <f>(BJ27/Data_Appendix!AL27) * 100</f>
        <v>156.25852195254976</v>
      </c>
      <c r="BL27" s="36">
        <f>(BJ27/Data_Appendix!N27) * 100</f>
        <v>112.53314130470362</v>
      </c>
      <c r="BM27" s="33"/>
      <c r="BN27" s="33"/>
      <c r="BO27" s="37">
        <v>2013</v>
      </c>
      <c r="BP27" s="35">
        <v>33655</v>
      </c>
      <c r="BQ27" s="36">
        <f>(BP27/Data_Appendix!AR27) * 100</f>
        <v>101.61533816425121</v>
      </c>
      <c r="BR27" s="36">
        <f>(BP27/Data_Appendix!T27) * 100</f>
        <v>70.327029568488143</v>
      </c>
      <c r="BS27" s="33"/>
      <c r="BT27" s="33"/>
      <c r="BU27" s="43">
        <v>2013</v>
      </c>
      <c r="BV27" s="35">
        <v>30631</v>
      </c>
      <c r="BW27" s="36">
        <f>(BV27/Data_Appendix!Z27) * 100</f>
        <v>85.346893285037623</v>
      </c>
      <c r="BX27" s="36">
        <f>(BV27/Data_Appendix!B27) * 100</f>
        <v>61.630550693145004</v>
      </c>
      <c r="BY27" s="33"/>
      <c r="BZ27" s="33"/>
      <c r="CA27" s="37">
        <v>2013</v>
      </c>
      <c r="CB27" s="35">
        <v>40274</v>
      </c>
      <c r="CC27" s="36">
        <f>(CB27/Data_Appendix!AF27) * 100</f>
        <v>90.403825001683529</v>
      </c>
      <c r="CD27" s="36">
        <f>(CB27/Data_Appendix!H27) * 100</f>
        <v>69.001319238610861</v>
      </c>
      <c r="CE27" s="33"/>
      <c r="CF27" s="33"/>
      <c r="CG27" s="37">
        <v>2013</v>
      </c>
      <c r="CH27" s="35">
        <v>42376</v>
      </c>
      <c r="CI27" s="36">
        <f>(CH27/Data_Appendix!AL27) * 100</f>
        <v>96.300336333060628</v>
      </c>
      <c r="CJ27" s="36">
        <f>(CH27/Data_Appendix!N27) * 100</f>
        <v>69.352885339268767</v>
      </c>
      <c r="CK27" s="33"/>
      <c r="CL27" s="33"/>
      <c r="CM27" s="37">
        <v>2013</v>
      </c>
      <c r="CN27" s="35">
        <v>27009</v>
      </c>
      <c r="CO27" s="36">
        <f>(CN27/Data_Appendix!AR27) * 100</f>
        <v>81.548913043478265</v>
      </c>
      <c r="CP27" s="36">
        <f>(CN27/Data_Appendix!T27) * 100</f>
        <v>56.439243548218577</v>
      </c>
      <c r="CQ27" s="33"/>
      <c r="CR27" s="41"/>
      <c r="CS27" s="28"/>
    </row>
    <row r="28" spans="1:97">
      <c r="A28" s="43">
        <v>2014</v>
      </c>
      <c r="B28" s="35">
        <v>40711</v>
      </c>
      <c r="C28" s="36">
        <f>(B28/Data_Appendix!Z28) * 100</f>
        <v>111.53393057724446</v>
      </c>
      <c r="D28" s="36">
        <f>(B28/Data_Appendix!B28) * 100</f>
        <v>79.364862757330002</v>
      </c>
      <c r="E28" s="33"/>
      <c r="F28" s="33"/>
      <c r="G28" s="37">
        <v>2014</v>
      </c>
      <c r="H28" s="35">
        <v>60421</v>
      </c>
      <c r="I28" s="36">
        <f>(H28/Data_Appendix!AF28) * 100</f>
        <v>131.47575942205586</v>
      </c>
      <c r="J28" s="36">
        <f>(H28/Data_Appendix!H28) * 100</f>
        <v>100.27882429090668</v>
      </c>
      <c r="K28" s="33"/>
      <c r="L28" s="33"/>
      <c r="M28" s="37">
        <v>2014</v>
      </c>
      <c r="N28" s="35">
        <v>71077</v>
      </c>
      <c r="O28" s="36">
        <f>(N28/Data_Appendix!AL28) * 100</f>
        <v>155.64192962095166</v>
      </c>
      <c r="P28" s="36">
        <f>(N28/Data_Appendix!N28) * 100</f>
        <v>112.8636305894309</v>
      </c>
      <c r="Q28" s="33"/>
      <c r="R28" s="33"/>
      <c r="S28" s="37">
        <v>2014</v>
      </c>
      <c r="T28" s="35">
        <v>36876</v>
      </c>
      <c r="U28" s="36">
        <f>(T28/Data_Appendix!AR28) * 100</f>
        <v>110.04147891737041</v>
      </c>
      <c r="V28" s="36">
        <f>(T28/Data_Appendix!T28) * 100</f>
        <v>74.673470627543892</v>
      </c>
      <c r="W28" s="33"/>
      <c r="X28" s="33"/>
      <c r="Y28" s="43">
        <v>2014</v>
      </c>
      <c r="Z28" s="35">
        <v>33374</v>
      </c>
      <c r="AA28" s="36">
        <f>(Z28/Data_Appendix!Z28) * 100</f>
        <v>91.433111421604877</v>
      </c>
      <c r="AB28" s="36">
        <f>(Z28/Data_Appendix!B28) * 100</f>
        <v>65.061603243917659</v>
      </c>
      <c r="AC28" s="33"/>
      <c r="AD28" s="33"/>
      <c r="AE28" s="37">
        <v>2014</v>
      </c>
      <c r="AF28" s="35">
        <v>49300</v>
      </c>
      <c r="AG28" s="36">
        <f>(AF28/Data_Appendix!AF28) * 100</f>
        <v>107.27652537209505</v>
      </c>
      <c r="AH28" s="36">
        <f>(AF28/Data_Appendix!H28) * 100</f>
        <v>81.821652033923613</v>
      </c>
      <c r="AI28" s="33"/>
      <c r="AJ28" s="33"/>
      <c r="AK28" s="37">
        <v>2014</v>
      </c>
      <c r="AL28" s="35">
        <v>55377</v>
      </c>
      <c r="AM28" s="36">
        <f>(AL28/Data_Appendix!AL28) * 100</f>
        <v>121.26261852103268</v>
      </c>
      <c r="AN28" s="36">
        <f>(AL28/Data_Appendix!N28) * 100</f>
        <v>87.933498475609767</v>
      </c>
      <c r="AO28" s="33"/>
      <c r="AP28" s="33"/>
      <c r="AQ28" s="37">
        <v>2014</v>
      </c>
      <c r="AR28" s="35">
        <v>31271</v>
      </c>
      <c r="AS28" s="36">
        <f>(AR28/Data_Appendix!AR28) * 100</f>
        <v>93.315627704335895</v>
      </c>
      <c r="AT28" s="36">
        <f>(AR28/Data_Appendix!T28) * 100</f>
        <v>63.323410890387379</v>
      </c>
      <c r="AU28" s="33"/>
      <c r="AV28" s="33"/>
      <c r="AW28" s="43">
        <v>2014</v>
      </c>
      <c r="AX28" s="35">
        <v>48442</v>
      </c>
      <c r="AY28" s="36">
        <f>(AX28/Data_Appendix!Z28) * 100</f>
        <v>132.71417221445986</v>
      </c>
      <c r="AZ28" s="36">
        <f>(AX28/Data_Appendix!B28) * 100</f>
        <v>94.43621334996881</v>
      </c>
      <c r="BA28" s="33"/>
      <c r="BB28" s="33"/>
      <c r="BC28" s="37">
        <v>2014</v>
      </c>
      <c r="BD28" s="35">
        <v>64658</v>
      </c>
      <c r="BE28" s="36">
        <f>(BD28/Data_Appendix!AF28) * 100</f>
        <v>140.69544781965357</v>
      </c>
      <c r="BF28" s="36">
        <f>(BD28/Data_Appendix!H28) * 100</f>
        <v>107.31083929430901</v>
      </c>
      <c r="BG28" s="33"/>
      <c r="BH28" s="33"/>
      <c r="BI28" s="37">
        <v>2014</v>
      </c>
      <c r="BJ28" s="35">
        <v>69569</v>
      </c>
      <c r="BK28" s="36">
        <f>(BJ28/Data_Appendix!AL28) * 100</f>
        <v>152.33976394332888</v>
      </c>
      <c r="BL28" s="36">
        <f>(BJ28/Data_Appendix!N28) * 100</f>
        <v>110.46906758130082</v>
      </c>
      <c r="BM28" s="33"/>
      <c r="BN28" s="33"/>
      <c r="BO28" s="37">
        <v>2014</v>
      </c>
      <c r="BP28" s="35">
        <v>34424</v>
      </c>
      <c r="BQ28" s="36">
        <f>(BP28/Data_Appendix!AR28) * 100</f>
        <v>102.72447852943809</v>
      </c>
      <c r="BR28" s="36">
        <f>(BP28/Data_Appendix!T28) * 100</f>
        <v>69.708199177854723</v>
      </c>
      <c r="BS28" s="33"/>
      <c r="BT28" s="33"/>
      <c r="BU28" s="43">
        <v>2014</v>
      </c>
      <c r="BV28" s="35">
        <v>31102</v>
      </c>
      <c r="BW28" s="36">
        <f>(BV28/Data_Appendix!Z28) * 100</f>
        <v>85.208624421248729</v>
      </c>
      <c r="BX28" s="36">
        <f>(BV28/Data_Appendix!B28) * 100</f>
        <v>60.632407985028067</v>
      </c>
      <c r="BY28" s="33"/>
      <c r="BZ28" s="33"/>
      <c r="CA28" s="37">
        <v>2014</v>
      </c>
      <c r="CB28" s="35">
        <v>41685</v>
      </c>
      <c r="CC28" s="36">
        <f>(CB28/Data_Appendix!AF28) * 100</f>
        <v>90.706327791800859</v>
      </c>
      <c r="CD28" s="36">
        <f>(CB28/Data_Appendix!H28) * 100</f>
        <v>69.183277181219196</v>
      </c>
      <c r="CE28" s="33"/>
      <c r="CF28" s="33"/>
      <c r="CG28" s="37">
        <v>2014</v>
      </c>
      <c r="CH28" s="35">
        <v>43466</v>
      </c>
      <c r="CI28" s="36">
        <f>(CH28/Data_Appendix!AL28) * 100</f>
        <v>95.180327150896701</v>
      </c>
      <c r="CJ28" s="36">
        <f>(CH28/Data_Appendix!N28) * 100</f>
        <v>69.019944105691053</v>
      </c>
      <c r="CK28" s="33"/>
      <c r="CL28" s="33"/>
      <c r="CM28" s="37">
        <v>2014</v>
      </c>
      <c r="CN28" s="35">
        <v>26938</v>
      </c>
      <c r="CO28" s="36">
        <f>(CN28/Data_Appendix!AR28) * 100</f>
        <v>80.385545044910629</v>
      </c>
      <c r="CP28" s="36">
        <f>(CN28/Data_Appendix!T28) * 100</f>
        <v>54.549136342466028</v>
      </c>
      <c r="CQ28" s="33"/>
      <c r="CR28" s="41"/>
      <c r="CS28" s="28"/>
    </row>
    <row r="29" spans="1:97">
      <c r="A29" s="43">
        <v>2015</v>
      </c>
      <c r="B29" s="35">
        <v>40938</v>
      </c>
      <c r="C29" s="36">
        <f>(B29/Data_Appendix!Z29) * 100</f>
        <v>110.93707658121509</v>
      </c>
      <c r="D29" s="36">
        <f>(B29/Data_Appendix!B29) * 100</f>
        <v>77.422649217036081</v>
      </c>
      <c r="E29" s="33"/>
      <c r="F29" s="33"/>
      <c r="G29" s="37">
        <v>2015</v>
      </c>
      <c r="H29" s="35">
        <v>61890</v>
      </c>
      <c r="I29" s="36">
        <f>(H29/Data_Appendix!AF29) * 100</f>
        <v>133.69769501630986</v>
      </c>
      <c r="J29" s="36">
        <f>(H29/Data_Appendix!H29) * 100</f>
        <v>100.67015843065812</v>
      </c>
      <c r="K29" s="33"/>
      <c r="L29" s="33"/>
      <c r="M29" s="37">
        <v>2015</v>
      </c>
      <c r="N29" s="35">
        <v>72611</v>
      </c>
      <c r="O29" s="36">
        <f>(N29/Data_Appendix!AL29) * 100</f>
        <v>156.78657799274487</v>
      </c>
      <c r="P29" s="36">
        <f>(N29/Data_Appendix!N29) * 100</f>
        <v>112.91656947360235</v>
      </c>
      <c r="Q29" s="33"/>
      <c r="R29" s="33"/>
      <c r="S29" s="37">
        <v>2015</v>
      </c>
      <c r="T29" s="35">
        <v>36933</v>
      </c>
      <c r="U29" s="36">
        <f>(T29/Data_Appendix!AR29) * 100</f>
        <v>108.52751902676971</v>
      </c>
      <c r="V29" s="36">
        <f>(T29/Data_Appendix!T29) * 100</f>
        <v>72.346718903036233</v>
      </c>
      <c r="W29" s="33"/>
      <c r="X29" s="33"/>
      <c r="Y29" s="43">
        <v>2015</v>
      </c>
      <c r="Z29" s="35">
        <v>33496</v>
      </c>
      <c r="AA29" s="36">
        <f>(Z29/Data_Appendix!Z29) * 100</f>
        <v>90.770147959460189</v>
      </c>
      <c r="AB29" s="36">
        <f>(Z29/Data_Appendix!B29) * 100</f>
        <v>63.348210908540736</v>
      </c>
      <c r="AC29" s="33"/>
      <c r="AD29" s="33"/>
      <c r="AE29" s="37">
        <v>2015</v>
      </c>
      <c r="AF29" s="35">
        <v>49055</v>
      </c>
      <c r="AG29" s="36">
        <f>(AF29/Data_Appendix!AF29) * 100</f>
        <v>105.97092307359961</v>
      </c>
      <c r="AH29" s="36">
        <f>(AF29/Data_Appendix!H29) * 100</f>
        <v>79.792771397898434</v>
      </c>
      <c r="AI29" s="33"/>
      <c r="AJ29" s="33"/>
      <c r="AK29" s="37">
        <v>2015</v>
      </c>
      <c r="AL29" s="35">
        <v>54953</v>
      </c>
      <c r="AM29" s="36">
        <f>(AL29/Data_Appendix!AL29) * 100</f>
        <v>118.65823112800138</v>
      </c>
      <c r="AN29" s="36">
        <f>(AL29/Data_Appendix!N29) * 100</f>
        <v>85.456807402223774</v>
      </c>
      <c r="AO29" s="33"/>
      <c r="AP29" s="33"/>
      <c r="AQ29" s="37">
        <v>2015</v>
      </c>
      <c r="AR29" s="35">
        <v>31575</v>
      </c>
      <c r="AS29" s="36">
        <f>(AR29/Data_Appendix!AR29) * 100</f>
        <v>92.783050747847554</v>
      </c>
      <c r="AT29" s="36">
        <f>(AR29/Data_Appendix!T29) * 100</f>
        <v>61.8511263467189</v>
      </c>
      <c r="AU29" s="33"/>
      <c r="AV29" s="33"/>
      <c r="AW29" s="43">
        <v>2015</v>
      </c>
      <c r="AX29" s="35">
        <v>49112</v>
      </c>
      <c r="AY29" s="36">
        <f>(AX29/Data_Appendix!Z29) * 100</f>
        <v>133.08763752642133</v>
      </c>
      <c r="AZ29" s="36">
        <f>(AX29/Data_Appendix!B29) * 100</f>
        <v>92.881458506694912</v>
      </c>
      <c r="BA29" s="33"/>
      <c r="BB29" s="33"/>
      <c r="BC29" s="37">
        <v>2015</v>
      </c>
      <c r="BD29" s="35">
        <v>64550</v>
      </c>
      <c r="BE29" s="36">
        <f>(BD29/Data_Appendix!AF29) * 100</f>
        <v>139.44395238815321</v>
      </c>
      <c r="BF29" s="36">
        <f>(BD29/Data_Appendix!H29) * 100</f>
        <v>104.99690946354794</v>
      </c>
      <c r="BG29" s="33"/>
      <c r="BH29" s="33"/>
      <c r="BI29" s="37">
        <v>2015</v>
      </c>
      <c r="BJ29" s="35">
        <v>68755</v>
      </c>
      <c r="BK29" s="36">
        <f>(BJ29/Data_Appendix!AL29) * 100</f>
        <v>148.46044221799966</v>
      </c>
      <c r="BL29" s="36">
        <f>(BJ29/Data_Appendix!N29) * 100</f>
        <v>106.92014617836871</v>
      </c>
      <c r="BM29" s="33"/>
      <c r="BN29" s="33"/>
      <c r="BO29" s="37">
        <v>2015</v>
      </c>
      <c r="BP29" s="35">
        <v>35837</v>
      </c>
      <c r="BQ29" s="36">
        <f>(BP29/Data_Appendix!AR29) * 100</f>
        <v>105.30692603802416</v>
      </c>
      <c r="BR29" s="36">
        <f>(BP29/Data_Appendix!T29) * 100</f>
        <v>70.199804113614107</v>
      </c>
      <c r="BS29" s="33"/>
      <c r="BT29" s="33"/>
      <c r="BU29" s="43">
        <v>2015</v>
      </c>
      <c r="BV29" s="35">
        <v>31571</v>
      </c>
      <c r="BW29" s="36">
        <f>(BV29/Data_Appendix!Z29) * 100</f>
        <v>85.55362852961899</v>
      </c>
      <c r="BX29" s="36">
        <f>(BV29/Data_Appendix!B29) * 100</f>
        <v>59.70761782283077</v>
      </c>
      <c r="BY29" s="33"/>
      <c r="BZ29" s="33"/>
      <c r="CA29" s="37">
        <v>2015</v>
      </c>
      <c r="CB29" s="35">
        <v>43036</v>
      </c>
      <c r="CC29" s="36">
        <f>(CB29/Data_Appendix!AF29) * 100</f>
        <v>92.968395584454868</v>
      </c>
      <c r="CD29" s="36">
        <f>(CB29/Data_Appendix!H29) * 100</f>
        <v>70.002277237385741</v>
      </c>
      <c r="CE29" s="33"/>
      <c r="CF29" s="33"/>
      <c r="CG29" s="37">
        <v>2015</v>
      </c>
      <c r="CH29" s="35">
        <v>45271</v>
      </c>
      <c r="CI29" s="36">
        <f>(CH29/Data_Appendix!AL29) * 100</f>
        <v>97.752202452927975</v>
      </c>
      <c r="CJ29" s="36">
        <f>(CH29/Data_Appendix!N29) * 100</f>
        <v>70.400435424928077</v>
      </c>
      <c r="CK29" s="33"/>
      <c r="CL29" s="33"/>
      <c r="CM29" s="37">
        <v>2015</v>
      </c>
      <c r="CN29" s="35">
        <v>27114</v>
      </c>
      <c r="CO29" s="36">
        <f>(CN29/Data_Appendix!AR29) * 100</f>
        <v>79.674414504422444</v>
      </c>
      <c r="CP29" s="36">
        <f>(CN29/Data_Appendix!T29) * 100</f>
        <v>53.112634671890305</v>
      </c>
      <c r="CQ29" s="33"/>
      <c r="CR29" s="41"/>
      <c r="CS29" s="28"/>
    </row>
    <row r="30" spans="1:97">
      <c r="A30" s="43">
        <v>2016</v>
      </c>
      <c r="B30" s="35">
        <v>40927</v>
      </c>
      <c r="C30" s="36">
        <f>(B30/Data_Appendix!Z30) * 100</f>
        <v>109.77978058528473</v>
      </c>
      <c r="D30" s="36">
        <f>(B30/Data_Appendix!B30) * 100</f>
        <v>76.477623096328131</v>
      </c>
      <c r="E30" s="33"/>
      <c r="F30" s="33"/>
      <c r="G30" s="37">
        <v>2016</v>
      </c>
      <c r="H30" s="35">
        <v>64291</v>
      </c>
      <c r="I30" s="36">
        <f>(H30/Data_Appendix!AF30) * 100</f>
        <v>136.79518277373506</v>
      </c>
      <c r="J30" s="36">
        <f>(H30/Data_Appendix!H30) * 100</f>
        <v>103.54652192819984</v>
      </c>
      <c r="K30" s="33"/>
      <c r="L30" s="33"/>
      <c r="M30" s="37">
        <v>2016</v>
      </c>
      <c r="N30" s="35">
        <v>73247</v>
      </c>
      <c r="O30" s="36">
        <f>(N30/Data_Appendix!AL30) * 100</f>
        <v>155.23365476316627</v>
      </c>
      <c r="P30" s="36">
        <f>(N30/Data_Appendix!N30) * 100</f>
        <v>112.91351934638507</v>
      </c>
      <c r="Q30" s="33"/>
      <c r="R30" s="33"/>
      <c r="S30" s="37">
        <v>2016</v>
      </c>
      <c r="T30" s="35">
        <v>37106</v>
      </c>
      <c r="U30" s="36">
        <f>(T30/Data_Appendix!AR30) * 100</f>
        <v>107.9321678931906</v>
      </c>
      <c r="V30" s="36">
        <f>(T30/Data_Appendix!T30) * 100</f>
        <v>71.744006187161631</v>
      </c>
      <c r="W30" s="33"/>
      <c r="X30" s="33"/>
      <c r="Y30" s="43">
        <v>2016</v>
      </c>
      <c r="Z30" s="35">
        <v>33574</v>
      </c>
      <c r="AA30" s="36">
        <f>(Z30/Data_Appendix!Z30) * 100</f>
        <v>90.056597194281267</v>
      </c>
      <c r="AB30" s="36">
        <f>(Z30/Data_Appendix!B30) * 100</f>
        <v>62.737550219564611</v>
      </c>
      <c r="AC30" s="33"/>
      <c r="AD30" s="33"/>
      <c r="AE30" s="37">
        <v>2016</v>
      </c>
      <c r="AF30" s="35">
        <v>49561</v>
      </c>
      <c r="AG30" s="36">
        <f>(AF30/Data_Appendix!AF30) * 100</f>
        <v>105.45342354993829</v>
      </c>
      <c r="AH30" s="36">
        <f>(AF30/Data_Appendix!H30) * 100</f>
        <v>79.822512844465194</v>
      </c>
      <c r="AI30" s="33"/>
      <c r="AJ30" s="33"/>
      <c r="AK30" s="37">
        <v>2016</v>
      </c>
      <c r="AL30" s="33" t="s">
        <v>60</v>
      </c>
      <c r="AM30" s="36" t="e">
        <f>(AL30/Data_Appendix!AL30) * 100</f>
        <v>#VALUE!</v>
      </c>
      <c r="AN30" s="36" t="e">
        <f>(AL30/Data_Appendix!N30) * 100</f>
        <v>#VALUE!</v>
      </c>
      <c r="AO30" s="33"/>
      <c r="AP30" s="33"/>
      <c r="AQ30" s="37">
        <v>2016</v>
      </c>
      <c r="AR30" s="35">
        <v>31869</v>
      </c>
      <c r="AS30" s="36">
        <f>(AR30/Data_Appendix!AR30) * 100</f>
        <v>92.699031385438786</v>
      </c>
      <c r="AT30" s="36">
        <f>(AR30/Data_Appendix!T30) * 100</f>
        <v>61.618329466357316</v>
      </c>
      <c r="AU30" s="33"/>
      <c r="AV30" s="33"/>
      <c r="AW30" s="43">
        <v>2016</v>
      </c>
      <c r="AX30" s="35">
        <v>49656</v>
      </c>
      <c r="AY30" s="36">
        <f>(AX30/Data_Appendix!Z30) * 100</f>
        <v>133.19385209624207</v>
      </c>
      <c r="AZ30" s="36">
        <f>(AX30/Data_Appendix!B30) * 100</f>
        <v>92.788937681024009</v>
      </c>
      <c r="BA30" s="33"/>
      <c r="BB30" s="33"/>
      <c r="BC30" s="37">
        <v>2016</v>
      </c>
      <c r="BD30" s="35">
        <v>66642</v>
      </c>
      <c r="BE30" s="36">
        <f>(BD30/Data_Appendix!AF30) * 100</f>
        <v>141.79752329886378</v>
      </c>
      <c r="BF30" s="36">
        <f>(BD30/Data_Appendix!H30) * 100</f>
        <v>107.33302195235872</v>
      </c>
      <c r="BG30" s="33"/>
      <c r="BH30" s="33"/>
      <c r="BI30" s="37">
        <v>2016</v>
      </c>
      <c r="BJ30" s="35">
        <v>70183</v>
      </c>
      <c r="BK30" s="36">
        <f>(BJ30/Data_Appendix!AL30) * 100</f>
        <v>148.74006569884497</v>
      </c>
      <c r="BL30" s="36">
        <f>(BJ30/Data_Appendix!N30) * 100</f>
        <v>108.19022660706028</v>
      </c>
      <c r="BM30" s="33"/>
      <c r="BN30" s="33"/>
      <c r="BO30" s="37">
        <v>2016</v>
      </c>
      <c r="BP30" s="35">
        <v>35433</v>
      </c>
      <c r="BQ30" s="36">
        <f>(BP30/Data_Appendix!AR30) * 100</f>
        <v>103.0658250676285</v>
      </c>
      <c r="BR30" s="36">
        <f>(BP30/Data_Appendix!T30) * 100</f>
        <v>68.509280742459396</v>
      </c>
      <c r="BS30" s="33"/>
      <c r="BT30" s="33"/>
      <c r="BU30" s="43">
        <v>2016</v>
      </c>
      <c r="BV30" s="35">
        <v>31675</v>
      </c>
      <c r="BW30" s="36">
        <f>(BV30/Data_Appendix!Z30) * 100</f>
        <v>84.962849708967042</v>
      </c>
      <c r="BX30" s="36">
        <f>(BV30/Data_Appendix!B30) * 100</f>
        <v>59.189012426422494</v>
      </c>
      <c r="BY30" s="33"/>
      <c r="BZ30" s="33"/>
      <c r="CA30" s="37">
        <v>2016</v>
      </c>
      <c r="CB30" s="35">
        <v>46042</v>
      </c>
      <c r="CC30" s="36">
        <f>(CB30/Data_Appendix!AF30) * 100</f>
        <v>97.965870888122893</v>
      </c>
      <c r="CD30" s="36">
        <f>(CB30/Data_Appendix!H30) * 100</f>
        <v>74.15484224258725</v>
      </c>
      <c r="CE30" s="33"/>
      <c r="CF30" s="33"/>
      <c r="CG30" s="37">
        <v>2016</v>
      </c>
      <c r="CH30" s="35">
        <v>50169</v>
      </c>
      <c r="CI30" s="36">
        <f>(CH30/Data_Appendix!AL30) * 100</f>
        <v>106.32404365794214</v>
      </c>
      <c r="CJ30" s="36">
        <f>(CH30/Data_Appendix!N30) * 100</f>
        <v>77.337752427932799</v>
      </c>
      <c r="CK30" s="33"/>
      <c r="CL30" s="33"/>
      <c r="CM30" s="37">
        <v>2016</v>
      </c>
      <c r="CN30" s="35">
        <v>26432</v>
      </c>
      <c r="CO30" s="36">
        <f>(CN30/Data_Appendix!AR30) * 100</f>
        <v>76.884144390470937</v>
      </c>
      <c r="CP30" s="36">
        <f>(CN30/Data_Appendix!T30) * 100</f>
        <v>51.105955143078106</v>
      </c>
      <c r="CQ30" s="33"/>
      <c r="CR30" s="41"/>
      <c r="CS30" s="28"/>
    </row>
    <row r="31" spans="1:97">
      <c r="A31" s="43">
        <v>2017</v>
      </c>
      <c r="B31" s="35">
        <v>41386</v>
      </c>
      <c r="C31" s="36">
        <f>(B31/Data_Appendix!Z31) * 100</f>
        <v>109.10289194105395</v>
      </c>
      <c r="D31" s="36">
        <f>(B31/Data_Appendix!B31) * 100</f>
        <v>74.78766850988471</v>
      </c>
      <c r="E31" s="33"/>
      <c r="F31" s="33"/>
      <c r="G31" s="37">
        <v>2017</v>
      </c>
      <c r="H31" s="35">
        <v>65521</v>
      </c>
      <c r="I31" s="36">
        <f>(H31/Data_Appendix!AF31) * 100</f>
        <v>136.15884956671724</v>
      </c>
      <c r="J31" s="36">
        <f>(H31/Data_Appendix!H31) * 100</f>
        <v>102.43898625725052</v>
      </c>
      <c r="K31" s="33"/>
      <c r="L31" s="33"/>
      <c r="M31" s="37">
        <v>2017</v>
      </c>
      <c r="N31" s="35">
        <v>73545</v>
      </c>
      <c r="O31" s="36">
        <f>(N31/Data_Appendix!AL31) * 100</f>
        <v>152.58615323969377</v>
      </c>
      <c r="P31" s="36">
        <f>(N31/Data_Appendix!N31) * 100</f>
        <v>110.03141831238779</v>
      </c>
      <c r="Q31" s="33"/>
      <c r="R31" s="33"/>
      <c r="S31" s="37">
        <v>2017</v>
      </c>
      <c r="T31" s="35">
        <v>37627</v>
      </c>
      <c r="U31" s="36">
        <f>(T31/Data_Appendix!AR31) * 100</f>
        <v>107.73966326881228</v>
      </c>
      <c r="V31" s="36">
        <f>(T31/Data_Appendix!T31) * 100</f>
        <v>70.291425368951991</v>
      </c>
      <c r="W31" s="33"/>
      <c r="X31" s="33"/>
      <c r="Y31" s="43">
        <v>2017</v>
      </c>
      <c r="Z31" s="35">
        <v>34300</v>
      </c>
      <c r="AA31" s="36">
        <f>(Z31/Data_Appendix!Z31) * 100</f>
        <v>90.422587193209083</v>
      </c>
      <c r="AB31" s="36">
        <f>(Z31/Data_Appendix!B31) * 100</f>
        <v>61.982724348548913</v>
      </c>
      <c r="AC31" s="33"/>
      <c r="AD31" s="33"/>
      <c r="AE31" s="37">
        <v>2017</v>
      </c>
      <c r="AF31" s="35">
        <v>52978</v>
      </c>
      <c r="AG31" s="36">
        <f>(AF31/Data_Appendix!AF31) * 100</f>
        <v>110.09330645664055</v>
      </c>
      <c r="AH31" s="36">
        <f>(AF31/Data_Appendix!H31) * 100</f>
        <v>82.828598677318993</v>
      </c>
      <c r="AI31" s="33"/>
      <c r="AJ31" s="33"/>
      <c r="AK31" s="37">
        <v>2017</v>
      </c>
      <c r="AL31" s="35">
        <v>57540</v>
      </c>
      <c r="AM31" s="36">
        <f>(AL31/Data_Appendix!AL31) * 100</f>
        <v>119.38007012593623</v>
      </c>
      <c r="AN31" s="36">
        <f>(AL31/Data_Appendix!N31) * 100</f>
        <v>86.086175942549374</v>
      </c>
      <c r="AO31" s="33"/>
      <c r="AP31" s="33"/>
      <c r="AQ31" s="37">
        <v>2017</v>
      </c>
      <c r="AR31" s="35">
        <v>32334</v>
      </c>
      <c r="AS31" s="36">
        <f>(AR31/Data_Appendix!AR31) * 100</f>
        <v>92.583896460886493</v>
      </c>
      <c r="AT31" s="36">
        <f>(AR31/Data_Appendix!T31) * 100</f>
        <v>60.403512049318145</v>
      </c>
      <c r="AU31" s="33"/>
      <c r="AV31" s="33"/>
      <c r="AW31" s="43">
        <v>2017</v>
      </c>
      <c r="AX31" s="35">
        <v>49999</v>
      </c>
      <c r="AY31" s="36">
        <f>(AX31/Data_Appendix!Z31) * 100</f>
        <v>131.80871536656738</v>
      </c>
      <c r="AZ31" s="36">
        <f>(AX31/Data_Appendix!B31) * 100</f>
        <v>90.352018504463487</v>
      </c>
      <c r="BA31" s="33"/>
      <c r="BB31" s="33"/>
      <c r="BC31" s="37">
        <v>2017</v>
      </c>
      <c r="BD31" s="35">
        <v>68278</v>
      </c>
      <c r="BE31" s="36">
        <f>(BD31/Data_Appendix!AF31) * 100</f>
        <v>141.88815693771949</v>
      </c>
      <c r="BF31" s="36">
        <f>(BD31/Data_Appendix!H31) * 100</f>
        <v>106.74942543112209</v>
      </c>
      <c r="BG31" s="33"/>
      <c r="BH31" s="33"/>
      <c r="BI31" s="37">
        <v>2017</v>
      </c>
      <c r="BJ31" s="35">
        <v>71886</v>
      </c>
      <c r="BK31" s="36">
        <f>(BJ31/Data_Appendix!AL31) * 100</f>
        <v>149.1441731156248</v>
      </c>
      <c r="BL31" s="36">
        <f>(BJ31/Data_Appendix!N31) * 100</f>
        <v>107.54937163375224</v>
      </c>
      <c r="BM31" s="33"/>
      <c r="BN31" s="33"/>
      <c r="BO31" s="37">
        <v>2017</v>
      </c>
      <c r="BP31" s="35">
        <v>35588</v>
      </c>
      <c r="BQ31" s="36">
        <f>(BP31/Data_Appendix!AR31) * 100</f>
        <v>101.90127133203528</v>
      </c>
      <c r="BR31" s="36">
        <f>(BP31/Data_Appendix!T31) * 100</f>
        <v>66.482346347842338</v>
      </c>
      <c r="BS31" s="33"/>
      <c r="BT31" s="33"/>
      <c r="BU31" s="43">
        <v>2017</v>
      </c>
      <c r="BV31" s="35">
        <v>32505</v>
      </c>
      <c r="BW31" s="36">
        <f>(BV31/Data_Appendix!Z31) * 100</f>
        <v>85.690559670998866</v>
      </c>
      <c r="BX31" s="36">
        <f>(BV31/Data_Appendix!B31) * 100</f>
        <v>58.73902201019191</v>
      </c>
      <c r="BY31" s="33"/>
      <c r="BZ31" s="33"/>
      <c r="CA31" s="37">
        <v>2017</v>
      </c>
      <c r="CB31" s="35">
        <v>48471</v>
      </c>
      <c r="CC31" s="36">
        <f>(CB31/Data_Appendix!AF31) * 100</f>
        <v>100.72733318093971</v>
      </c>
      <c r="CD31" s="36">
        <f>(CB31/Data_Appendix!H31) * 100</f>
        <v>75.782117227685617</v>
      </c>
      <c r="CE31" s="33"/>
      <c r="CF31" s="33"/>
      <c r="CG31" s="37">
        <v>2017</v>
      </c>
      <c r="CH31" s="35">
        <v>51549</v>
      </c>
      <c r="CI31" s="36">
        <f>(CH31/Data_Appendix!AL31) * 100</f>
        <v>106.95035166704703</v>
      </c>
      <c r="CJ31" s="36">
        <f>(CH31/Data_Appendix!N31) * 100</f>
        <v>77.12298025134649</v>
      </c>
      <c r="CK31" s="33"/>
      <c r="CL31" s="33"/>
      <c r="CM31" s="37">
        <v>2017</v>
      </c>
      <c r="CN31" s="35">
        <v>26832</v>
      </c>
      <c r="CO31" s="36">
        <f>(CN31/Data_Appendix!AR31) * 100</f>
        <v>76.82968732103997</v>
      </c>
      <c r="CP31" s="36">
        <f>(CN31/Data_Appendix!T31) * 100</f>
        <v>50.125163459742204</v>
      </c>
      <c r="CQ31" s="33"/>
      <c r="CR31" s="41"/>
      <c r="CS31" s="28"/>
    </row>
    <row r="32" spans="1:97">
      <c r="A32" s="43">
        <v>2018</v>
      </c>
      <c r="B32" s="35">
        <v>42905</v>
      </c>
      <c r="C32" s="36">
        <f>(B32/Data_Appendix!Z32) * 100</f>
        <v>110.02974816638458</v>
      </c>
      <c r="D32" s="36">
        <f>(B32/Data_Appendix!B32) * 100</f>
        <v>75.01136403370748</v>
      </c>
      <c r="E32" s="33"/>
      <c r="F32" s="33"/>
      <c r="G32" s="37">
        <v>2018</v>
      </c>
      <c r="H32" s="35">
        <v>66791</v>
      </c>
      <c r="I32" s="36">
        <f>(H32/Data_Appendix!AF32) * 100</f>
        <v>135.45672101890162</v>
      </c>
      <c r="J32" s="36">
        <f>(H32/Data_Appendix!H32) * 100</f>
        <v>101.4844865834017</v>
      </c>
      <c r="K32" s="33"/>
      <c r="L32" s="33"/>
      <c r="M32" s="37">
        <v>2018</v>
      </c>
      <c r="N32" s="35">
        <v>74718</v>
      </c>
      <c r="O32" s="36">
        <f>(N32/Data_Appendix!AL32) * 100</f>
        <v>151.69935436715801</v>
      </c>
      <c r="P32" s="36">
        <f>(N32/Data_Appendix!N32) * 100</f>
        <v>109.03757752645021</v>
      </c>
      <c r="Q32" s="33"/>
      <c r="R32" s="33"/>
      <c r="S32" s="37">
        <v>2018</v>
      </c>
      <c r="T32" s="35">
        <v>39262</v>
      </c>
      <c r="U32" s="36">
        <f>(T32/Data_Appendix!AR32) * 100</f>
        <v>109.23102604050744</v>
      </c>
      <c r="V32" s="36">
        <f>(T32/Data_Appendix!T32) * 100</f>
        <v>70.90971482237353</v>
      </c>
      <c r="W32" s="33"/>
      <c r="X32" s="33"/>
      <c r="Y32" s="43">
        <v>2018</v>
      </c>
      <c r="Z32" s="35">
        <v>35416</v>
      </c>
      <c r="AA32" s="36">
        <f>(Z32/Data_Appendix!Z32) * 100</f>
        <v>90.824229368620806</v>
      </c>
      <c r="AB32" s="36">
        <f>(Z32/Data_Appendix!B32) * 100</f>
        <v>61.918248889821328</v>
      </c>
      <c r="AC32" s="33"/>
      <c r="AD32" s="33"/>
      <c r="AE32" s="37">
        <v>2018</v>
      </c>
      <c r="AF32" s="35">
        <v>53650</v>
      </c>
      <c r="AG32" s="36">
        <f>(AF32/Data_Appendix!AF32) * 100</f>
        <v>108.80587328628215</v>
      </c>
      <c r="AH32" s="36">
        <f>(AF32/Data_Appendix!H32) * 100</f>
        <v>81.517610234904424</v>
      </c>
      <c r="AI32" s="33"/>
      <c r="AJ32" s="33"/>
      <c r="AK32" s="37">
        <v>2018</v>
      </c>
      <c r="AL32" s="33" t="s">
        <v>60</v>
      </c>
      <c r="AM32" s="36" t="e">
        <f>(AL32/Data_Appendix!AL32) * 100</f>
        <v>#VALUE!</v>
      </c>
      <c r="AN32" s="36" t="e">
        <f>(AL32/Data_Appendix!N32) * 100</f>
        <v>#VALUE!</v>
      </c>
      <c r="AO32" s="33"/>
      <c r="AP32" s="33"/>
      <c r="AQ32" s="37">
        <v>2018</v>
      </c>
      <c r="AR32" s="35">
        <v>33475</v>
      </c>
      <c r="AS32" s="36">
        <f>(AR32/Data_Appendix!AR32) * 100</f>
        <v>93.130981526819497</v>
      </c>
      <c r="AT32" s="36">
        <f>(AR32/Data_Appendix!T32) * 100</f>
        <v>60.458018024526361</v>
      </c>
      <c r="AU32" s="33"/>
      <c r="AV32" s="33"/>
      <c r="AW32" s="43">
        <v>2018</v>
      </c>
      <c r="AX32" s="35">
        <v>51326</v>
      </c>
      <c r="AY32" s="36">
        <f>(AX32/Data_Appendix!Z32) * 100</f>
        <v>131.62537826332257</v>
      </c>
      <c r="AZ32" s="36">
        <f>(AX32/Data_Appendix!B32) * 100</f>
        <v>89.733906779957337</v>
      </c>
      <c r="BA32" s="33"/>
      <c r="BB32" s="33"/>
      <c r="BC32" s="37">
        <v>2018</v>
      </c>
      <c r="BD32" s="35">
        <v>70343</v>
      </c>
      <c r="BE32" s="36">
        <f>(BD32/Data_Appendix!AF32) * 100</f>
        <v>142.66042021578647</v>
      </c>
      <c r="BF32" s="36">
        <f>(BD32/Data_Appendix!H32) * 100</f>
        <v>106.88151457136779</v>
      </c>
      <c r="BG32" s="33"/>
      <c r="BH32" s="33"/>
      <c r="BI32" s="37">
        <v>2018</v>
      </c>
      <c r="BJ32" s="35">
        <v>74165</v>
      </c>
      <c r="BK32" s="36">
        <f>(BJ32/Data_Appendix!AL32) * 100</f>
        <v>150.57660291549925</v>
      </c>
      <c r="BL32" s="36">
        <f>(BJ32/Data_Appendix!N32) * 100</f>
        <v>108.2305727836556</v>
      </c>
      <c r="BM32" s="33"/>
      <c r="BN32" s="33"/>
      <c r="BO32" s="37">
        <v>2018</v>
      </c>
      <c r="BP32" s="35">
        <v>36308</v>
      </c>
      <c r="BQ32" s="36">
        <f>(BP32/Data_Appendix!AR32) * 100</f>
        <v>101.01268640106834</v>
      </c>
      <c r="BR32" s="36">
        <f>(BP32/Data_Appendix!T32) * 100</f>
        <v>65.574599505138252</v>
      </c>
      <c r="BS32" s="33"/>
      <c r="BT32" s="33"/>
      <c r="BU32" s="43">
        <v>2018</v>
      </c>
      <c r="BV32" s="35">
        <v>33047</v>
      </c>
      <c r="BW32" s="36">
        <f>(BV32/Data_Appendix!Z32) * 100</f>
        <v>84.748935733702623</v>
      </c>
      <c r="BX32" s="36">
        <f>(BV32/Data_Appendix!B32) * 100</f>
        <v>57.776495681667193</v>
      </c>
      <c r="BY32" s="33"/>
      <c r="BZ32" s="33"/>
      <c r="CA32" s="37">
        <v>2018</v>
      </c>
      <c r="CB32" s="35">
        <v>48310</v>
      </c>
      <c r="CC32" s="36">
        <f>(CB32/Data_Appendix!AF32) * 100</f>
        <v>97.975987669343709</v>
      </c>
      <c r="CD32" s="36">
        <f>(CB32/Data_Appendix!H32) * 100</f>
        <v>73.403835050293253</v>
      </c>
      <c r="CE32" s="33"/>
      <c r="CF32" s="33"/>
      <c r="CG32" s="37">
        <v>2018</v>
      </c>
      <c r="CH32" s="35">
        <v>52797</v>
      </c>
      <c r="CI32" s="36">
        <f>(CH32/Data_Appendix!AL32) * 100</f>
        <v>107.19332440004872</v>
      </c>
      <c r="CJ32" s="36">
        <f>(CH32/Data_Appendix!N32) * 100</f>
        <v>77.047792776358989</v>
      </c>
      <c r="CK32" s="33"/>
      <c r="CL32" s="33"/>
      <c r="CM32" s="37">
        <v>2018</v>
      </c>
      <c r="CN32" s="35">
        <v>27610</v>
      </c>
      <c r="CO32" s="36">
        <f>(CN32/Data_Appendix!AR32) * 100</f>
        <v>76.813932784331186</v>
      </c>
      <c r="CP32" s="36">
        <f>(CN32/Data_Appendix!T32) * 100</f>
        <v>49.865448174971554</v>
      </c>
      <c r="CQ32" s="33"/>
      <c r="CR32" s="41"/>
      <c r="CS32" s="28"/>
    </row>
    <row r="33" spans="1:97">
      <c r="A33" s="44" t="s">
        <v>61</v>
      </c>
      <c r="B33" s="38">
        <f>(B32/B15)^(1/17) - 1</f>
        <v>2.3134135887172169E-2</v>
      </c>
      <c r="C33" s="33"/>
      <c r="D33" s="33"/>
      <c r="E33" s="33"/>
      <c r="F33" s="33"/>
      <c r="G33" s="34" t="s">
        <v>61</v>
      </c>
      <c r="H33" s="38">
        <f>(H32/H15)^(1/17) - 1</f>
        <v>2.6172286823990643E-2</v>
      </c>
      <c r="I33" s="33"/>
      <c r="J33" s="33"/>
      <c r="K33" s="33"/>
      <c r="L33" s="33"/>
      <c r="M33" s="34" t="s">
        <v>61</v>
      </c>
      <c r="N33" s="38">
        <f>(N32/N15)^(1/17) - 1</f>
        <v>2.4589286412132871E-2</v>
      </c>
      <c r="O33" s="33"/>
      <c r="P33" s="33"/>
      <c r="Q33" s="33"/>
      <c r="R33" s="33"/>
      <c r="S33" s="34" t="s">
        <v>61</v>
      </c>
      <c r="T33" s="38">
        <f>(T32/T15)^(1/17) - 1</f>
        <v>2.6387944874944447E-2</v>
      </c>
      <c r="U33" s="33"/>
      <c r="V33" s="33"/>
      <c r="W33" s="33"/>
      <c r="X33" s="33"/>
      <c r="Y33" s="44" t="s">
        <v>61</v>
      </c>
      <c r="Z33" s="38">
        <f>(Z32/Z15)^(1/17) - 1</f>
        <v>2.2027980781010426E-2</v>
      </c>
      <c r="AA33" s="33"/>
      <c r="AB33" s="33"/>
      <c r="AC33" s="33"/>
      <c r="AD33" s="33"/>
      <c r="AE33" s="34" t="s">
        <v>61</v>
      </c>
      <c r="AF33" s="38">
        <f>(AF32/AF15)^(1/17) - 1</f>
        <v>3.1998381039861634E-2</v>
      </c>
      <c r="AG33" s="33"/>
      <c r="AH33" s="33"/>
      <c r="AI33" s="33"/>
      <c r="AJ33" s="33"/>
      <c r="AK33" s="34" t="s">
        <v>62</v>
      </c>
      <c r="AL33" s="38">
        <f>(AL31/AL15)^(1/16) - 1</f>
        <v>3.3819781635284762E-2</v>
      </c>
      <c r="AM33" s="33"/>
      <c r="AN33" s="33"/>
      <c r="AO33" s="33"/>
      <c r="AP33" s="33"/>
      <c r="AQ33" s="34" t="s">
        <v>61</v>
      </c>
      <c r="AR33" s="38">
        <f>(AR32/AR15)^(1/17) - 1</f>
        <v>2.1386116707666769E-2</v>
      </c>
      <c r="AS33" s="33"/>
      <c r="AT33" s="33"/>
      <c r="AU33" s="33"/>
      <c r="AV33" s="33"/>
      <c r="AW33" s="44" t="s">
        <v>61</v>
      </c>
      <c r="AX33" s="38">
        <f>(AX32/AX15)^(1/17) - 1</f>
        <v>2.7209051199854617E-2</v>
      </c>
      <c r="AY33" s="33"/>
      <c r="AZ33" s="33"/>
      <c r="BA33" s="33"/>
      <c r="BB33" s="33"/>
      <c r="BC33" s="34" t="s">
        <v>61</v>
      </c>
      <c r="BD33" s="38">
        <f>(BD32/BD15)^(1/17) - 1</f>
        <v>2.9786386046452229E-2</v>
      </c>
      <c r="BE33" s="33"/>
      <c r="BF33" s="33"/>
      <c r="BG33" s="33"/>
      <c r="BH33" s="33"/>
      <c r="BI33" s="34" t="s">
        <v>61</v>
      </c>
      <c r="BJ33" s="38">
        <f>(BJ32/BJ15)^(1/17) - 1</f>
        <v>3.0582280198570011E-2</v>
      </c>
      <c r="BK33" s="33"/>
      <c r="BL33" s="33"/>
      <c r="BM33" s="33"/>
      <c r="BN33" s="33"/>
      <c r="BO33" s="34" t="s">
        <v>61</v>
      </c>
      <c r="BP33" s="38">
        <f>(BP32/BP15)^(1/17) - 1</f>
        <v>2.8039667313112249E-2</v>
      </c>
      <c r="BQ33" s="33"/>
      <c r="BR33" s="33"/>
      <c r="BS33" s="33"/>
      <c r="BT33" s="33"/>
      <c r="BU33" s="44" t="s">
        <v>61</v>
      </c>
      <c r="BV33" s="38">
        <f>(BV32/BV15)^(1/17) - 1</f>
        <v>2.2699390268524633E-2</v>
      </c>
      <c r="BW33" s="33"/>
      <c r="BX33" s="33"/>
      <c r="BY33" s="33"/>
      <c r="BZ33" s="33"/>
      <c r="CA33" s="34" t="s">
        <v>61</v>
      </c>
      <c r="CB33" s="38">
        <f>(CB32/CB15)^(1/17) - 1</f>
        <v>3.1196779156332566E-2</v>
      </c>
      <c r="CC33" s="33"/>
      <c r="CD33" s="33"/>
      <c r="CE33" s="33"/>
      <c r="CF33" s="33"/>
      <c r="CG33" s="34" t="s">
        <v>61</v>
      </c>
      <c r="CH33" s="38">
        <f>(CH32/CH15)^(1/17) - 1</f>
        <v>3.1016247463650837E-2</v>
      </c>
      <c r="CI33" s="33"/>
      <c r="CJ33" s="33"/>
      <c r="CK33" s="33"/>
      <c r="CL33" s="33"/>
      <c r="CM33" s="34" t="s">
        <v>61</v>
      </c>
      <c r="CN33" s="38">
        <f>(CN32/CN15)^(1/17) - 1</f>
        <v>2.6097604335810098E-2</v>
      </c>
      <c r="CO33" s="33"/>
      <c r="CP33" s="33"/>
      <c r="CQ33" s="33"/>
      <c r="CR33" s="41"/>
      <c r="CS33" s="28"/>
    </row>
    <row r="34" spans="1:97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5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5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5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7"/>
      <c r="CS34" s="28"/>
    </row>
    <row r="35" spans="1:97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</row>
  </sheetData>
  <mergeCells count="192">
    <mergeCell ref="B7:F7"/>
    <mergeCell ref="B8:F8"/>
    <mergeCell ref="B9:F9"/>
    <mergeCell ref="B10:F10"/>
    <mergeCell ref="B11:F11"/>
    <mergeCell ref="B12:F12"/>
    <mergeCell ref="A1:F1"/>
    <mergeCell ref="A2:F2"/>
    <mergeCell ref="A3:F3"/>
    <mergeCell ref="B4:F4"/>
    <mergeCell ref="B5:F5"/>
    <mergeCell ref="B6:F6"/>
    <mergeCell ref="H7:L7"/>
    <mergeCell ref="H8:L8"/>
    <mergeCell ref="H9:L9"/>
    <mergeCell ref="H10:L10"/>
    <mergeCell ref="H11:L11"/>
    <mergeCell ref="H12:L12"/>
    <mergeCell ref="G1:L1"/>
    <mergeCell ref="G2:L2"/>
    <mergeCell ref="G3:L3"/>
    <mergeCell ref="H4:L4"/>
    <mergeCell ref="H5:L5"/>
    <mergeCell ref="H6:L6"/>
    <mergeCell ref="N7:R7"/>
    <mergeCell ref="N8:R8"/>
    <mergeCell ref="N9:R9"/>
    <mergeCell ref="N10:R10"/>
    <mergeCell ref="N11:R11"/>
    <mergeCell ref="N12:R12"/>
    <mergeCell ref="M1:R1"/>
    <mergeCell ref="M2:R2"/>
    <mergeCell ref="M3:R3"/>
    <mergeCell ref="N4:R4"/>
    <mergeCell ref="N5:R5"/>
    <mergeCell ref="N6:R6"/>
    <mergeCell ref="T7:X7"/>
    <mergeCell ref="T8:X8"/>
    <mergeCell ref="T9:X9"/>
    <mergeCell ref="T10:X10"/>
    <mergeCell ref="T11:X11"/>
    <mergeCell ref="T12:X12"/>
    <mergeCell ref="S1:X1"/>
    <mergeCell ref="S2:X2"/>
    <mergeCell ref="S3:X3"/>
    <mergeCell ref="T4:X4"/>
    <mergeCell ref="T5:X5"/>
    <mergeCell ref="T6:X6"/>
    <mergeCell ref="Z7:AD7"/>
    <mergeCell ref="Z8:AD8"/>
    <mergeCell ref="Z9:AD9"/>
    <mergeCell ref="Z10:AD10"/>
    <mergeCell ref="Z11:AD11"/>
    <mergeCell ref="Z12:AD12"/>
    <mergeCell ref="Y1:AD1"/>
    <mergeCell ref="Y2:AD2"/>
    <mergeCell ref="Y3:AD3"/>
    <mergeCell ref="Z4:AD4"/>
    <mergeCell ref="Z5:AD5"/>
    <mergeCell ref="Z6:AD6"/>
    <mergeCell ref="AF7:AJ7"/>
    <mergeCell ref="AF8:AJ8"/>
    <mergeCell ref="AF9:AJ9"/>
    <mergeCell ref="AF10:AJ10"/>
    <mergeCell ref="AF11:AJ11"/>
    <mergeCell ref="AF12:AJ12"/>
    <mergeCell ref="AE1:AJ1"/>
    <mergeCell ref="AE2:AJ2"/>
    <mergeCell ref="AE3:AJ3"/>
    <mergeCell ref="AF4:AJ4"/>
    <mergeCell ref="AF5:AJ5"/>
    <mergeCell ref="AF6:AJ6"/>
    <mergeCell ref="AL7:AP7"/>
    <mergeCell ref="AL8:AP8"/>
    <mergeCell ref="AL9:AP9"/>
    <mergeCell ref="AL10:AP10"/>
    <mergeCell ref="AL11:AP11"/>
    <mergeCell ref="AL12:AP12"/>
    <mergeCell ref="AK1:AP1"/>
    <mergeCell ref="AK2:AP2"/>
    <mergeCell ref="AK3:AP3"/>
    <mergeCell ref="AL4:AP4"/>
    <mergeCell ref="AL5:AP5"/>
    <mergeCell ref="AL6:AP6"/>
    <mergeCell ref="AR7:AV7"/>
    <mergeCell ref="AR8:AV8"/>
    <mergeCell ref="AR9:AV9"/>
    <mergeCell ref="AR10:AV10"/>
    <mergeCell ref="AR11:AV11"/>
    <mergeCell ref="AR12:AV12"/>
    <mergeCell ref="AQ1:AV1"/>
    <mergeCell ref="AQ2:AV2"/>
    <mergeCell ref="AQ3:AV3"/>
    <mergeCell ref="AR4:AV4"/>
    <mergeCell ref="AR5:AV5"/>
    <mergeCell ref="AR6:AV6"/>
    <mergeCell ref="AX7:BB7"/>
    <mergeCell ref="AX8:BB8"/>
    <mergeCell ref="AX9:BB9"/>
    <mergeCell ref="AX10:BB10"/>
    <mergeCell ref="AX11:BB11"/>
    <mergeCell ref="AX12:BB12"/>
    <mergeCell ref="AW1:BB1"/>
    <mergeCell ref="AW2:BB2"/>
    <mergeCell ref="AW3:BB3"/>
    <mergeCell ref="AX4:BB4"/>
    <mergeCell ref="AX5:BB5"/>
    <mergeCell ref="AX6:BB6"/>
    <mergeCell ref="BD7:BH7"/>
    <mergeCell ref="BD8:BH8"/>
    <mergeCell ref="BD9:BH9"/>
    <mergeCell ref="BD10:BH10"/>
    <mergeCell ref="BD11:BH11"/>
    <mergeCell ref="BD12:BH12"/>
    <mergeCell ref="BC1:BH1"/>
    <mergeCell ref="BC2:BH2"/>
    <mergeCell ref="BC3:BH3"/>
    <mergeCell ref="BD4:BH4"/>
    <mergeCell ref="BD5:BH5"/>
    <mergeCell ref="BD6:BH6"/>
    <mergeCell ref="BJ7:BN7"/>
    <mergeCell ref="BJ8:BN8"/>
    <mergeCell ref="BJ9:BN9"/>
    <mergeCell ref="BJ10:BN10"/>
    <mergeCell ref="BJ11:BN11"/>
    <mergeCell ref="BJ12:BN12"/>
    <mergeCell ref="BI1:BN1"/>
    <mergeCell ref="BI2:BN2"/>
    <mergeCell ref="BI3:BN3"/>
    <mergeCell ref="BJ4:BN4"/>
    <mergeCell ref="BJ5:BN5"/>
    <mergeCell ref="BJ6:BN6"/>
    <mergeCell ref="BP7:BT7"/>
    <mergeCell ref="BP8:BT8"/>
    <mergeCell ref="BP9:BT9"/>
    <mergeCell ref="BP10:BT10"/>
    <mergeCell ref="BP11:BT11"/>
    <mergeCell ref="BP12:BT12"/>
    <mergeCell ref="BO1:BT1"/>
    <mergeCell ref="BO2:BT2"/>
    <mergeCell ref="BO3:BT3"/>
    <mergeCell ref="BP4:BT4"/>
    <mergeCell ref="BP5:BT5"/>
    <mergeCell ref="BP6:BT6"/>
    <mergeCell ref="BV7:BZ7"/>
    <mergeCell ref="BV8:BZ8"/>
    <mergeCell ref="BV9:BZ9"/>
    <mergeCell ref="BV10:BZ10"/>
    <mergeCell ref="BV11:BZ11"/>
    <mergeCell ref="BV12:BZ12"/>
    <mergeCell ref="BU1:BZ1"/>
    <mergeCell ref="BU2:BZ2"/>
    <mergeCell ref="BU3:BZ3"/>
    <mergeCell ref="BV4:BZ4"/>
    <mergeCell ref="BV5:BZ5"/>
    <mergeCell ref="BV6:BZ6"/>
    <mergeCell ref="CB7:CF7"/>
    <mergeCell ref="CB8:CF8"/>
    <mergeCell ref="CB9:CF9"/>
    <mergeCell ref="CB10:CF10"/>
    <mergeCell ref="CB11:CF11"/>
    <mergeCell ref="CB12:CF12"/>
    <mergeCell ref="CA1:CF1"/>
    <mergeCell ref="CA2:CF2"/>
    <mergeCell ref="CA3:CF3"/>
    <mergeCell ref="CB4:CF4"/>
    <mergeCell ref="CB5:CF5"/>
    <mergeCell ref="CB6:CF6"/>
    <mergeCell ref="CH7:CL7"/>
    <mergeCell ref="CH8:CL8"/>
    <mergeCell ref="CH9:CL9"/>
    <mergeCell ref="CH10:CL10"/>
    <mergeCell ref="CH11:CL11"/>
    <mergeCell ref="CH12:CL12"/>
    <mergeCell ref="CG1:CL1"/>
    <mergeCell ref="CG2:CL2"/>
    <mergeCell ref="CG3:CL3"/>
    <mergeCell ref="CH4:CL4"/>
    <mergeCell ref="CH5:CL5"/>
    <mergeCell ref="CH6:CL6"/>
    <mergeCell ref="CN7:CR7"/>
    <mergeCell ref="CN8:CR8"/>
    <mergeCell ref="CN9:CR9"/>
    <mergeCell ref="CN10:CR10"/>
    <mergeCell ref="CN11:CR11"/>
    <mergeCell ref="CN12:CR12"/>
    <mergeCell ref="CM1:CR1"/>
    <mergeCell ref="CM2:CR2"/>
    <mergeCell ref="CM3:CR3"/>
    <mergeCell ref="CN4:CR4"/>
    <mergeCell ref="CN5:CR5"/>
    <mergeCell ref="CN6:CR6"/>
  </mergeCells>
  <conditionalFormatting sqref="C15:C32">
    <cfRule type="cellIs" dxfId="194" priority="64" operator="greaterThan">
      <formula>100</formula>
    </cfRule>
  </conditionalFormatting>
  <conditionalFormatting sqref="C15:C32">
    <cfRule type="cellIs" dxfId="193" priority="63" operator="lessThan">
      <formula>75.01</formula>
    </cfRule>
  </conditionalFormatting>
  <conditionalFormatting sqref="I15:I32">
    <cfRule type="cellIs" dxfId="192" priority="62" operator="greaterThan">
      <formula>100</formula>
    </cfRule>
  </conditionalFormatting>
  <conditionalFormatting sqref="I15:I32">
    <cfRule type="cellIs" dxfId="191" priority="61" operator="lessThan">
      <formula>75.01</formula>
    </cfRule>
  </conditionalFormatting>
  <conditionalFormatting sqref="O15:O32">
    <cfRule type="cellIs" dxfId="190" priority="60" operator="greaterThan">
      <formula>100</formula>
    </cfRule>
  </conditionalFormatting>
  <conditionalFormatting sqref="O15:O32">
    <cfRule type="cellIs" dxfId="189" priority="59" operator="lessThan">
      <formula>75.01</formula>
    </cfRule>
  </conditionalFormatting>
  <conditionalFormatting sqref="U15:U32">
    <cfRule type="cellIs" dxfId="188" priority="58" operator="greaterThan">
      <formula>100</formula>
    </cfRule>
  </conditionalFormatting>
  <conditionalFormatting sqref="U15:U32">
    <cfRule type="cellIs" dxfId="187" priority="57" operator="lessThan">
      <formula>75.01</formula>
    </cfRule>
  </conditionalFormatting>
  <conditionalFormatting sqref="AA15:AA32">
    <cfRule type="cellIs" dxfId="186" priority="56" operator="greaterThan">
      <formula>100</formula>
    </cfRule>
  </conditionalFormatting>
  <conditionalFormatting sqref="AA15:AA32">
    <cfRule type="cellIs" dxfId="185" priority="55" operator="lessThan">
      <formula>75.01</formula>
    </cfRule>
  </conditionalFormatting>
  <conditionalFormatting sqref="AG15:AG32">
    <cfRule type="cellIs" dxfId="184" priority="54" operator="greaterThan">
      <formula>100</formula>
    </cfRule>
  </conditionalFormatting>
  <conditionalFormatting sqref="AG15:AG32">
    <cfRule type="cellIs" dxfId="183" priority="53" operator="lessThan">
      <formula>75.01</formula>
    </cfRule>
  </conditionalFormatting>
  <conditionalFormatting sqref="AM15:AM32">
    <cfRule type="cellIs" dxfId="182" priority="52" operator="greaterThan">
      <formula>100</formula>
    </cfRule>
  </conditionalFormatting>
  <conditionalFormatting sqref="AM15:AM32">
    <cfRule type="cellIs" dxfId="181" priority="51" operator="lessThan">
      <formula>75.01</formula>
    </cfRule>
  </conditionalFormatting>
  <conditionalFormatting sqref="AS15:AS32">
    <cfRule type="cellIs" dxfId="180" priority="50" operator="greaterThan">
      <formula>100</formula>
    </cfRule>
  </conditionalFormatting>
  <conditionalFormatting sqref="AS15:AS32">
    <cfRule type="cellIs" dxfId="179" priority="49" operator="lessThan">
      <formula>75.01</formula>
    </cfRule>
  </conditionalFormatting>
  <conditionalFormatting sqref="AY15:AY32">
    <cfRule type="cellIs" dxfId="178" priority="48" operator="greaterThan">
      <formula>100</formula>
    </cfRule>
  </conditionalFormatting>
  <conditionalFormatting sqref="AY15:AY32">
    <cfRule type="cellIs" dxfId="177" priority="47" operator="lessThan">
      <formula>75.01</formula>
    </cfRule>
  </conditionalFormatting>
  <conditionalFormatting sqref="BE15:BE32">
    <cfRule type="cellIs" dxfId="176" priority="46" operator="greaterThan">
      <formula>100</formula>
    </cfRule>
  </conditionalFormatting>
  <conditionalFormatting sqref="BE15:BE32">
    <cfRule type="cellIs" dxfId="175" priority="45" operator="lessThan">
      <formula>75.01</formula>
    </cfRule>
  </conditionalFormatting>
  <conditionalFormatting sqref="BK15:BK32">
    <cfRule type="cellIs" dxfId="174" priority="44" operator="greaterThan">
      <formula>100</formula>
    </cfRule>
  </conditionalFormatting>
  <conditionalFormatting sqref="BK15:BK32">
    <cfRule type="cellIs" dxfId="173" priority="43" operator="lessThan">
      <formula>75.01</formula>
    </cfRule>
  </conditionalFormatting>
  <conditionalFormatting sqref="BQ15:BQ32">
    <cfRule type="cellIs" dxfId="172" priority="42" operator="greaterThan">
      <formula>100</formula>
    </cfRule>
  </conditionalFormatting>
  <conditionalFormatting sqref="BQ15:BQ32">
    <cfRule type="cellIs" dxfId="171" priority="41" operator="lessThan">
      <formula>75.01</formula>
    </cfRule>
  </conditionalFormatting>
  <conditionalFormatting sqref="BW15:BW32">
    <cfRule type="cellIs" dxfId="170" priority="40" operator="greaterThan">
      <formula>100</formula>
    </cfRule>
  </conditionalFormatting>
  <conditionalFormatting sqref="BW15:BW32">
    <cfRule type="cellIs" dxfId="169" priority="39" operator="lessThan">
      <formula>75.01</formula>
    </cfRule>
  </conditionalFormatting>
  <conditionalFormatting sqref="CC15:CC32">
    <cfRule type="cellIs" dxfId="168" priority="38" operator="greaterThan">
      <formula>100</formula>
    </cfRule>
  </conditionalFormatting>
  <conditionalFormatting sqref="CC15:CC32">
    <cfRule type="cellIs" dxfId="167" priority="37" operator="lessThan">
      <formula>75.01</formula>
    </cfRule>
  </conditionalFormatting>
  <conditionalFormatting sqref="CI15:CI32">
    <cfRule type="cellIs" dxfId="166" priority="36" operator="greaterThan">
      <formula>100</formula>
    </cfRule>
  </conditionalFormatting>
  <conditionalFormatting sqref="CI15:CI32">
    <cfRule type="cellIs" dxfId="165" priority="35" operator="lessThan">
      <formula>75.01</formula>
    </cfRule>
  </conditionalFormatting>
  <conditionalFormatting sqref="CO15:CO32">
    <cfRule type="cellIs" dxfId="164" priority="34" operator="greaterThan">
      <formula>100</formula>
    </cfRule>
  </conditionalFormatting>
  <conditionalFormatting sqref="CO15:CO32">
    <cfRule type="cellIs" dxfId="163" priority="33" operator="lessThan">
      <formula>75.01</formula>
    </cfRule>
  </conditionalFormatting>
  <conditionalFormatting sqref="D15:D32">
    <cfRule type="cellIs" dxfId="162" priority="32" operator="greaterThan">
      <formula>100</formula>
    </cfRule>
  </conditionalFormatting>
  <conditionalFormatting sqref="D15:D32">
    <cfRule type="cellIs" dxfId="161" priority="31" operator="lessThan">
      <formula>75.01</formula>
    </cfRule>
  </conditionalFormatting>
  <conditionalFormatting sqref="J15:J32">
    <cfRule type="cellIs" dxfId="160" priority="30" operator="greaterThan">
      <formula>100</formula>
    </cfRule>
  </conditionalFormatting>
  <conditionalFormatting sqref="J15:J32">
    <cfRule type="cellIs" dxfId="159" priority="29" operator="lessThan">
      <formula>75.01</formula>
    </cfRule>
  </conditionalFormatting>
  <conditionalFormatting sqref="P15:P32">
    <cfRule type="cellIs" dxfId="158" priority="28" operator="greaterThan">
      <formula>100</formula>
    </cfRule>
  </conditionalFormatting>
  <conditionalFormatting sqref="P15:P32">
    <cfRule type="cellIs" dxfId="157" priority="27" operator="lessThan">
      <formula>75.01</formula>
    </cfRule>
  </conditionalFormatting>
  <conditionalFormatting sqref="V15:V32">
    <cfRule type="cellIs" dxfId="156" priority="26" operator="greaterThan">
      <formula>100</formula>
    </cfRule>
  </conditionalFormatting>
  <conditionalFormatting sqref="V15:V32">
    <cfRule type="cellIs" dxfId="155" priority="25" operator="lessThan">
      <formula>75.01</formula>
    </cfRule>
  </conditionalFormatting>
  <conditionalFormatting sqref="AB15:AB32">
    <cfRule type="cellIs" dxfId="154" priority="24" operator="greaterThan">
      <formula>100</formula>
    </cfRule>
  </conditionalFormatting>
  <conditionalFormatting sqref="AB15:AB32">
    <cfRule type="cellIs" dxfId="153" priority="23" operator="lessThan">
      <formula>75.01</formula>
    </cfRule>
  </conditionalFormatting>
  <conditionalFormatting sqref="AH15:AH32">
    <cfRule type="cellIs" dxfId="152" priority="22" operator="greaterThan">
      <formula>100</formula>
    </cfRule>
  </conditionalFormatting>
  <conditionalFormatting sqref="AH15:AH32">
    <cfRule type="cellIs" dxfId="151" priority="21" operator="lessThan">
      <formula>75.01</formula>
    </cfRule>
  </conditionalFormatting>
  <conditionalFormatting sqref="AN15:AN32">
    <cfRule type="cellIs" dxfId="150" priority="20" operator="greaterThan">
      <formula>100</formula>
    </cfRule>
  </conditionalFormatting>
  <conditionalFormatting sqref="AN15:AN32">
    <cfRule type="cellIs" dxfId="149" priority="19" operator="lessThan">
      <formula>75.01</formula>
    </cfRule>
  </conditionalFormatting>
  <conditionalFormatting sqref="AT15:AT32">
    <cfRule type="cellIs" dxfId="148" priority="18" operator="greaterThan">
      <formula>100</formula>
    </cfRule>
  </conditionalFormatting>
  <conditionalFormatting sqref="AT15:AT32">
    <cfRule type="cellIs" dxfId="147" priority="17" operator="lessThan">
      <formula>75.01</formula>
    </cfRule>
  </conditionalFormatting>
  <conditionalFormatting sqref="AZ15:AZ32">
    <cfRule type="cellIs" dxfId="146" priority="16" operator="greaterThan">
      <formula>100</formula>
    </cfRule>
  </conditionalFormatting>
  <conditionalFormatting sqref="AZ15:AZ32">
    <cfRule type="cellIs" dxfId="145" priority="15" operator="lessThan">
      <formula>75.01</formula>
    </cfRule>
  </conditionalFormatting>
  <conditionalFormatting sqref="BF15:BF32">
    <cfRule type="cellIs" dxfId="144" priority="14" operator="greaterThan">
      <formula>100</formula>
    </cfRule>
  </conditionalFormatting>
  <conditionalFormatting sqref="BF15:BF32">
    <cfRule type="cellIs" dxfId="143" priority="13" operator="lessThan">
      <formula>75.01</formula>
    </cfRule>
  </conditionalFormatting>
  <conditionalFormatting sqref="BL15:BL32">
    <cfRule type="cellIs" dxfId="142" priority="12" operator="greaterThan">
      <formula>100</formula>
    </cfRule>
  </conditionalFormatting>
  <conditionalFormatting sqref="BL15:BL32">
    <cfRule type="cellIs" dxfId="141" priority="11" operator="lessThan">
      <formula>75.01</formula>
    </cfRule>
  </conditionalFormatting>
  <conditionalFormatting sqref="BR15:BR32">
    <cfRule type="cellIs" dxfId="140" priority="10" operator="greaterThan">
      <formula>100</formula>
    </cfRule>
  </conditionalFormatting>
  <conditionalFormatting sqref="BR15:BR32">
    <cfRule type="cellIs" dxfId="139" priority="9" operator="lessThan">
      <formula>75.01</formula>
    </cfRule>
  </conditionalFormatting>
  <conditionalFormatting sqref="BX15:BX32">
    <cfRule type="cellIs" dxfId="138" priority="8" operator="greaterThan">
      <formula>100</formula>
    </cfRule>
  </conditionalFormatting>
  <conditionalFormatting sqref="BX15:BX32">
    <cfRule type="cellIs" dxfId="137" priority="7" operator="lessThan">
      <formula>75.01</formula>
    </cfRule>
  </conditionalFormatting>
  <conditionalFormatting sqref="CD15:CD32">
    <cfRule type="cellIs" dxfId="136" priority="6" operator="greaterThan">
      <formula>100</formula>
    </cfRule>
  </conditionalFormatting>
  <conditionalFormatting sqref="CD15:CD32">
    <cfRule type="cellIs" dxfId="135" priority="5" operator="lessThan">
      <formula>75.01</formula>
    </cfRule>
  </conditionalFormatting>
  <conditionalFormatting sqref="CJ15:CJ32">
    <cfRule type="cellIs" dxfId="134" priority="4" operator="greaterThan">
      <formula>100</formula>
    </cfRule>
  </conditionalFormatting>
  <conditionalFormatting sqref="CJ15:CJ32">
    <cfRule type="cellIs" dxfId="133" priority="3" operator="lessThan">
      <formula>75.01</formula>
    </cfRule>
  </conditionalFormatting>
  <conditionalFormatting sqref="CP15:CP32">
    <cfRule type="cellIs" dxfId="132" priority="2" operator="greaterThan">
      <formula>100</formula>
    </cfRule>
  </conditionalFormatting>
  <conditionalFormatting sqref="CP15:CP32">
    <cfRule type="cellIs" dxfId="131" priority="1" operator="lessThan">
      <formula>75.01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workbookViewId="0">
      <pane ySplit="14" topLeftCell="A15" activePane="bottomLeft" state="frozen"/>
      <selection pane="bottomLeft" activeCell="E21" sqref="E21"/>
      <selection activeCell="CB10" sqref="CB10:CF10"/>
    </sheetView>
  </sheetViews>
  <sheetFormatPr defaultColWidth="8.85546875" defaultRowHeight="15"/>
  <cols>
    <col min="1" max="1" width="8.7109375" bestFit="1" customWidth="1"/>
    <col min="2" max="2" width="8" customWidth="1"/>
    <col min="3" max="3" width="15.28515625" bestFit="1" customWidth="1"/>
    <col min="4" max="4" width="18" customWidth="1"/>
    <col min="5" max="5" width="18.140625" customWidth="1"/>
    <col min="7" max="7" width="8.7109375" bestFit="1" customWidth="1"/>
    <col min="9" max="9" width="15.28515625" bestFit="1" customWidth="1"/>
    <col min="10" max="11" width="18.42578125" bestFit="1" customWidth="1"/>
    <col min="13" max="13" width="11.42578125" customWidth="1"/>
    <col min="15" max="15" width="15.28515625" bestFit="1" customWidth="1"/>
    <col min="16" max="17" width="18.42578125" bestFit="1" customWidth="1"/>
    <col min="19" max="19" width="8.7109375" bestFit="1" customWidth="1"/>
    <col min="21" max="21" width="15.28515625" bestFit="1" customWidth="1"/>
    <col min="22" max="23" width="18.42578125" bestFit="1" customWidth="1"/>
  </cols>
  <sheetData>
    <row r="1" spans="1:24" ht="15.95">
      <c r="A1" s="62" t="s">
        <v>0</v>
      </c>
      <c r="B1" s="62"/>
      <c r="C1" s="62"/>
      <c r="D1" s="62"/>
      <c r="E1" s="62"/>
      <c r="F1" s="62"/>
      <c r="G1" s="63" t="s">
        <v>0</v>
      </c>
      <c r="H1" s="60"/>
      <c r="I1" s="60"/>
      <c r="J1" s="60"/>
      <c r="K1" s="60"/>
      <c r="L1" s="60"/>
      <c r="M1" s="63" t="s">
        <v>0</v>
      </c>
      <c r="N1" s="60"/>
      <c r="O1" s="60"/>
      <c r="P1" s="60"/>
      <c r="Q1" s="60"/>
      <c r="R1" s="60"/>
      <c r="S1" s="63" t="s">
        <v>0</v>
      </c>
      <c r="T1" s="60"/>
      <c r="U1" s="60"/>
      <c r="V1" s="60"/>
      <c r="W1" s="60"/>
      <c r="X1" s="60"/>
    </row>
    <row r="2" spans="1:24" ht="15.95">
      <c r="A2" s="62" t="s">
        <v>1</v>
      </c>
      <c r="B2" s="62"/>
      <c r="C2" s="62"/>
      <c r="D2" s="62"/>
      <c r="E2" s="62"/>
      <c r="F2" s="62"/>
      <c r="G2" s="63" t="s">
        <v>1</v>
      </c>
      <c r="H2" s="60"/>
      <c r="I2" s="60"/>
      <c r="J2" s="60"/>
      <c r="K2" s="60"/>
      <c r="L2" s="60"/>
      <c r="M2" s="63" t="s">
        <v>1</v>
      </c>
      <c r="N2" s="60"/>
      <c r="O2" s="60"/>
      <c r="P2" s="60"/>
      <c r="Q2" s="60"/>
      <c r="R2" s="60"/>
      <c r="S2" s="63" t="s">
        <v>1</v>
      </c>
      <c r="T2" s="60"/>
      <c r="U2" s="60"/>
      <c r="V2" s="60"/>
      <c r="W2" s="60"/>
      <c r="X2" s="60"/>
    </row>
    <row r="3" spans="1:2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24" ht="27.95">
      <c r="A4" s="2" t="s">
        <v>2</v>
      </c>
      <c r="B4" s="59" t="s">
        <v>63</v>
      </c>
      <c r="C4" s="60"/>
      <c r="D4" s="60"/>
      <c r="E4" s="60"/>
      <c r="F4" s="60"/>
      <c r="G4" s="2" t="s">
        <v>2</v>
      </c>
      <c r="H4" s="59" t="s">
        <v>64</v>
      </c>
      <c r="I4" s="60"/>
      <c r="J4" s="60"/>
      <c r="K4" s="60"/>
      <c r="L4" s="60"/>
      <c r="M4" s="2" t="s">
        <v>2</v>
      </c>
      <c r="N4" s="59" t="s">
        <v>65</v>
      </c>
      <c r="O4" s="60"/>
      <c r="P4" s="60"/>
      <c r="Q4" s="60"/>
      <c r="R4" s="60"/>
      <c r="S4" s="2" t="s">
        <v>2</v>
      </c>
      <c r="T4" s="59" t="s">
        <v>66</v>
      </c>
      <c r="U4" s="60"/>
      <c r="V4" s="60"/>
      <c r="W4" s="60"/>
      <c r="X4" s="60"/>
    </row>
    <row r="5" spans="1:24" ht="25.5" customHeight="1">
      <c r="A5" s="2" t="s">
        <v>19</v>
      </c>
      <c r="B5" s="59" t="s">
        <v>67</v>
      </c>
      <c r="C5" s="60"/>
      <c r="D5" s="60"/>
      <c r="E5" s="60"/>
      <c r="F5" s="60"/>
      <c r="G5" s="2" t="s">
        <v>19</v>
      </c>
      <c r="H5" s="59" t="s">
        <v>68</v>
      </c>
      <c r="I5" s="60"/>
      <c r="J5" s="60"/>
      <c r="K5" s="60"/>
      <c r="L5" s="60"/>
      <c r="M5" s="2" t="s">
        <v>19</v>
      </c>
      <c r="N5" s="59" t="s">
        <v>69</v>
      </c>
      <c r="O5" s="60"/>
      <c r="P5" s="60"/>
      <c r="Q5" s="60"/>
      <c r="R5" s="60"/>
      <c r="S5" s="2" t="s">
        <v>19</v>
      </c>
      <c r="T5" s="59" t="s">
        <v>70</v>
      </c>
      <c r="U5" s="60"/>
      <c r="V5" s="60"/>
      <c r="W5" s="60"/>
      <c r="X5" s="60"/>
    </row>
    <row r="6" spans="1:24" ht="15" customHeight="1">
      <c r="A6" s="2" t="s">
        <v>36</v>
      </c>
      <c r="B6" s="59" t="s">
        <v>71</v>
      </c>
      <c r="C6" s="60"/>
      <c r="D6" s="60"/>
      <c r="E6" s="60"/>
      <c r="F6" s="60"/>
      <c r="G6" s="2" t="s">
        <v>36</v>
      </c>
      <c r="H6" s="59" t="s">
        <v>71</v>
      </c>
      <c r="I6" s="60"/>
      <c r="J6" s="60"/>
      <c r="K6" s="60"/>
      <c r="L6" s="60"/>
      <c r="M6" s="2" t="s">
        <v>36</v>
      </c>
      <c r="N6" s="59" t="s">
        <v>71</v>
      </c>
      <c r="O6" s="60"/>
      <c r="P6" s="60"/>
      <c r="Q6" s="60"/>
      <c r="R6" s="60"/>
      <c r="S6" s="2" t="s">
        <v>36</v>
      </c>
      <c r="T6" s="59" t="s">
        <v>71</v>
      </c>
      <c r="U6" s="60"/>
      <c r="V6" s="60"/>
      <c r="W6" s="60"/>
      <c r="X6" s="60"/>
    </row>
    <row r="7" spans="1:24" ht="15" customHeight="1">
      <c r="A7" s="2" t="s">
        <v>38</v>
      </c>
      <c r="B7" s="59" t="s">
        <v>72</v>
      </c>
      <c r="C7" s="60"/>
      <c r="D7" s="60"/>
      <c r="E7" s="60"/>
      <c r="F7" s="60"/>
      <c r="G7" s="2" t="s">
        <v>38</v>
      </c>
      <c r="H7" s="59" t="s">
        <v>72</v>
      </c>
      <c r="I7" s="60"/>
      <c r="J7" s="60"/>
      <c r="K7" s="60"/>
      <c r="L7" s="60"/>
      <c r="M7" s="2" t="s">
        <v>38</v>
      </c>
      <c r="N7" s="59" t="s">
        <v>72</v>
      </c>
      <c r="O7" s="60"/>
      <c r="P7" s="60"/>
      <c r="Q7" s="60"/>
      <c r="R7" s="60"/>
      <c r="S7" s="2" t="s">
        <v>38</v>
      </c>
      <c r="T7" s="59" t="s">
        <v>72</v>
      </c>
      <c r="U7" s="60"/>
      <c r="V7" s="60"/>
      <c r="W7" s="60"/>
      <c r="X7" s="60"/>
    </row>
    <row r="8" spans="1:24" ht="15" customHeight="1">
      <c r="A8" s="2" t="s">
        <v>43</v>
      </c>
      <c r="B8" s="59" t="s">
        <v>44</v>
      </c>
      <c r="C8" s="60"/>
      <c r="D8" s="60"/>
      <c r="E8" s="60"/>
      <c r="F8" s="60"/>
      <c r="G8" s="2" t="s">
        <v>43</v>
      </c>
      <c r="H8" s="59" t="s">
        <v>45</v>
      </c>
      <c r="I8" s="60"/>
      <c r="J8" s="60"/>
      <c r="K8" s="60"/>
      <c r="L8" s="60"/>
      <c r="M8" s="2" t="s">
        <v>43</v>
      </c>
      <c r="N8" s="59" t="s">
        <v>46</v>
      </c>
      <c r="O8" s="60"/>
      <c r="P8" s="60"/>
      <c r="Q8" s="60"/>
      <c r="R8" s="60"/>
      <c r="S8" s="2" t="s">
        <v>43</v>
      </c>
      <c r="T8" s="59" t="s">
        <v>47</v>
      </c>
      <c r="U8" s="60"/>
      <c r="V8" s="60"/>
      <c r="W8" s="60"/>
      <c r="X8" s="60"/>
    </row>
    <row r="9" spans="1:24">
      <c r="A9" s="2" t="s">
        <v>48</v>
      </c>
      <c r="B9" s="59" t="s">
        <v>49</v>
      </c>
      <c r="C9" s="60"/>
      <c r="D9" s="60"/>
      <c r="E9" s="60"/>
      <c r="F9" s="60"/>
      <c r="G9" s="2" t="s">
        <v>48</v>
      </c>
      <c r="H9" s="59" t="s">
        <v>49</v>
      </c>
      <c r="I9" s="60"/>
      <c r="J9" s="60"/>
      <c r="K9" s="60"/>
      <c r="L9" s="60"/>
      <c r="M9" s="2" t="s">
        <v>48</v>
      </c>
      <c r="N9" s="59" t="s">
        <v>49</v>
      </c>
      <c r="O9" s="60"/>
      <c r="P9" s="60"/>
      <c r="Q9" s="60"/>
      <c r="R9" s="60"/>
      <c r="S9" s="2" t="s">
        <v>48</v>
      </c>
      <c r="T9" s="59" t="s">
        <v>49</v>
      </c>
      <c r="U9" s="60"/>
      <c r="V9" s="60"/>
      <c r="W9" s="60"/>
      <c r="X9" s="60"/>
    </row>
    <row r="10" spans="1:24" ht="15" customHeight="1">
      <c r="A10" s="2" t="s">
        <v>50</v>
      </c>
      <c r="B10" s="59" t="s">
        <v>51</v>
      </c>
      <c r="C10" s="60"/>
      <c r="D10" s="60"/>
      <c r="E10" s="60"/>
      <c r="F10" s="60"/>
      <c r="G10" s="2" t="s">
        <v>50</v>
      </c>
      <c r="H10" s="59" t="s">
        <v>51</v>
      </c>
      <c r="I10" s="60"/>
      <c r="J10" s="60"/>
      <c r="K10" s="60"/>
      <c r="L10" s="60"/>
      <c r="M10" s="2" t="s">
        <v>50</v>
      </c>
      <c r="N10" s="59" t="s">
        <v>51</v>
      </c>
      <c r="O10" s="60"/>
      <c r="P10" s="60"/>
      <c r="Q10" s="60"/>
      <c r="R10" s="60"/>
      <c r="S10" s="2" t="s">
        <v>50</v>
      </c>
      <c r="T10" s="59" t="s">
        <v>51</v>
      </c>
      <c r="U10" s="60"/>
      <c r="V10" s="60"/>
      <c r="W10" s="60"/>
      <c r="X10" s="60"/>
    </row>
    <row r="11" spans="1:24" ht="15" customHeight="1">
      <c r="A11" s="2" t="s">
        <v>52</v>
      </c>
      <c r="B11" s="59" t="s">
        <v>53</v>
      </c>
      <c r="C11" s="60"/>
      <c r="D11" s="60"/>
      <c r="E11" s="60"/>
      <c r="F11" s="60"/>
      <c r="G11" s="2" t="s">
        <v>52</v>
      </c>
      <c r="H11" s="59" t="s">
        <v>53</v>
      </c>
      <c r="I11" s="60"/>
      <c r="J11" s="60"/>
      <c r="K11" s="60"/>
      <c r="L11" s="60"/>
      <c r="M11" s="2" t="s">
        <v>52</v>
      </c>
      <c r="N11" s="59" t="s">
        <v>53</v>
      </c>
      <c r="O11" s="60"/>
      <c r="P11" s="60"/>
      <c r="Q11" s="60"/>
      <c r="R11" s="60"/>
      <c r="S11" s="2" t="s">
        <v>52</v>
      </c>
      <c r="T11" s="59" t="s">
        <v>53</v>
      </c>
      <c r="U11" s="60"/>
      <c r="V11" s="60"/>
      <c r="W11" s="60"/>
      <c r="X11" s="60"/>
    </row>
    <row r="12" spans="1:24">
      <c r="A12" s="2" t="s">
        <v>54</v>
      </c>
      <c r="B12" s="61" t="s">
        <v>55</v>
      </c>
      <c r="C12" s="60"/>
      <c r="D12" s="60"/>
      <c r="E12" s="60"/>
      <c r="F12" s="60"/>
      <c r="G12" s="2" t="s">
        <v>54</v>
      </c>
      <c r="H12" s="61" t="s">
        <v>55</v>
      </c>
      <c r="I12" s="60"/>
      <c r="J12" s="60"/>
      <c r="K12" s="60"/>
      <c r="L12" s="60"/>
      <c r="M12" s="2" t="s">
        <v>54</v>
      </c>
      <c r="N12" s="61" t="s">
        <v>55</v>
      </c>
      <c r="O12" s="60"/>
      <c r="P12" s="60"/>
      <c r="Q12" s="60"/>
      <c r="R12" s="60"/>
      <c r="S12" s="2" t="s">
        <v>54</v>
      </c>
      <c r="T12" s="61" t="s">
        <v>55</v>
      </c>
      <c r="U12" s="60"/>
      <c r="V12" s="60"/>
      <c r="W12" s="60"/>
      <c r="X12" s="60"/>
    </row>
    <row r="14" spans="1:24" ht="15.95" thickBot="1">
      <c r="A14" s="1" t="s">
        <v>56</v>
      </c>
      <c r="B14" s="1" t="s">
        <v>57</v>
      </c>
      <c r="C14" s="5" t="s">
        <v>58</v>
      </c>
      <c r="D14" s="5" t="s">
        <v>59</v>
      </c>
      <c r="E14" s="28"/>
      <c r="F14" s="28"/>
      <c r="G14" s="1" t="s">
        <v>56</v>
      </c>
      <c r="H14" s="1" t="s">
        <v>57</v>
      </c>
      <c r="I14" s="5" t="s">
        <v>58</v>
      </c>
      <c r="J14" s="5" t="s">
        <v>59</v>
      </c>
      <c r="K14" s="28"/>
      <c r="L14" s="28"/>
      <c r="M14" s="1" t="s">
        <v>56</v>
      </c>
      <c r="N14" s="1" t="s">
        <v>57</v>
      </c>
      <c r="O14" s="5" t="s">
        <v>58</v>
      </c>
      <c r="P14" s="5" t="s">
        <v>59</v>
      </c>
      <c r="Q14" s="28"/>
      <c r="R14" s="28"/>
      <c r="S14" s="1" t="s">
        <v>56</v>
      </c>
      <c r="T14" s="1" t="s">
        <v>57</v>
      </c>
      <c r="U14" s="5" t="s">
        <v>58</v>
      </c>
      <c r="V14" s="5" t="s">
        <v>59</v>
      </c>
      <c r="W14" s="28"/>
      <c r="X14" s="28"/>
    </row>
    <row r="15" spans="1:24" ht="15.95" thickTop="1">
      <c r="A15" s="3">
        <v>2001</v>
      </c>
      <c r="B15" s="4">
        <v>24941</v>
      </c>
      <c r="C15" s="23">
        <f>(B15/Data_Appendix!Z15) * 100</f>
        <v>97.437199671836538</v>
      </c>
      <c r="D15" s="23">
        <f>(B15/Data_Appendix!B15)*100</f>
        <v>68.979727300384425</v>
      </c>
      <c r="E15" s="28"/>
      <c r="F15" s="28"/>
      <c r="G15" s="3">
        <v>2001</v>
      </c>
      <c r="H15" s="4">
        <v>33112</v>
      </c>
      <c r="I15" s="23">
        <f>(H15/Data_Appendix!AF15) * 100</f>
        <v>114.33306860950934</v>
      </c>
      <c r="J15" s="23">
        <f>(H15/Data_Appendix!H15) * 100</f>
        <v>80.731439717176642</v>
      </c>
      <c r="K15" s="28"/>
      <c r="L15" s="28"/>
      <c r="M15" s="3">
        <v>2001</v>
      </c>
      <c r="N15" s="4">
        <v>36611</v>
      </c>
      <c r="O15" s="23">
        <f>(N15/Data_Appendix!AL15) * 100</f>
        <v>124.4467860906217</v>
      </c>
      <c r="P15" s="23">
        <f>(N15/Data_Appendix!N15) * 100</f>
        <v>85.20328608997184</v>
      </c>
      <c r="Q15" s="28"/>
      <c r="R15" s="28"/>
      <c r="S15" s="3">
        <v>2001</v>
      </c>
      <c r="T15" s="4">
        <v>23461</v>
      </c>
      <c r="U15" s="23">
        <f>(T15/Data_Appendix!AR15) * 100</f>
        <v>97.445588968267145</v>
      </c>
      <c r="V15" s="23">
        <f>(T15/Data_Appendix!T15) * 100</f>
        <v>67.558383966366236</v>
      </c>
      <c r="W15" s="28"/>
      <c r="X15" s="28"/>
    </row>
    <row r="16" spans="1:24">
      <c r="A16" s="3">
        <v>2002</v>
      </c>
      <c r="B16" s="4">
        <v>25515</v>
      </c>
      <c r="C16" s="23">
        <f>(B16/Data_Appendix!Z16) * 100</f>
        <v>96.967278531524343</v>
      </c>
      <c r="D16" s="23">
        <f>(B16/Data_Appendix!B16)*100</f>
        <v>69.829497249514219</v>
      </c>
      <c r="E16" s="28"/>
      <c r="F16" s="28"/>
      <c r="G16" s="3">
        <v>2002</v>
      </c>
      <c r="H16" s="4">
        <v>33146</v>
      </c>
      <c r="I16" s="23">
        <f>(H16/Data_Appendix!AF16) * 100</f>
        <v>110.58619424148399</v>
      </c>
      <c r="J16" s="23">
        <f>(H16/Data_Appendix!H16) * 100</f>
        <v>79.164079293049923</v>
      </c>
      <c r="K16" s="28"/>
      <c r="L16" s="28"/>
      <c r="M16" s="3">
        <v>2002</v>
      </c>
      <c r="N16" s="4">
        <v>36410</v>
      </c>
      <c r="O16" s="23">
        <f>(N16/Data_Appendix!AL16) * 100</f>
        <v>119.83280674038967</v>
      </c>
      <c r="P16" s="23">
        <f>(N16/Data_Appendix!N16) * 100</f>
        <v>82.567975145701524</v>
      </c>
      <c r="Q16" s="28"/>
      <c r="R16" s="28"/>
      <c r="S16" s="3">
        <v>2002</v>
      </c>
      <c r="T16" s="4">
        <v>24248</v>
      </c>
      <c r="U16" s="23">
        <f>(T16/Data_Appendix!AR16) * 100</f>
        <v>98.015279518169692</v>
      </c>
      <c r="V16" s="23">
        <f>(T16/Data_Appendix!T16) * 100</f>
        <v>69.19104009131118</v>
      </c>
      <c r="W16" s="28"/>
      <c r="X16" s="28"/>
    </row>
    <row r="17" spans="1:22">
      <c r="A17" s="3">
        <v>2003</v>
      </c>
      <c r="B17" s="4">
        <v>26183</v>
      </c>
      <c r="C17" s="23">
        <f>(B17/Data_Appendix!Z17) * 100</f>
        <v>96.480949222492455</v>
      </c>
      <c r="D17" s="23">
        <f>(B17/Data_Appendix!B17)*100</f>
        <v>69.806441292524255</v>
      </c>
      <c r="E17" s="28"/>
      <c r="F17" s="28"/>
      <c r="G17" s="3">
        <v>2003</v>
      </c>
      <c r="H17" s="4">
        <v>34557</v>
      </c>
      <c r="I17" s="23">
        <f>(H17/Data_Appendix!AF17) * 100</f>
        <v>110.89112088053139</v>
      </c>
      <c r="J17" s="23">
        <f>(H17/Data_Appendix!H17) * 100</f>
        <v>80.078324141446913</v>
      </c>
      <c r="K17" s="28"/>
      <c r="L17" s="28"/>
      <c r="M17" s="3">
        <v>2003</v>
      </c>
      <c r="N17" s="4">
        <v>38976</v>
      </c>
      <c r="O17" s="23">
        <f>(N17/Data_Appendix!AL17) * 100</f>
        <v>121.84569213455046</v>
      </c>
      <c r="P17" s="23">
        <f>(N17/Data_Appendix!N17) * 100</f>
        <v>84.885442982838228</v>
      </c>
      <c r="Q17" s="28"/>
      <c r="R17" s="28"/>
      <c r="S17" s="3">
        <v>2003</v>
      </c>
      <c r="T17" s="4">
        <v>24906</v>
      </c>
      <c r="U17" s="23">
        <f>(T17/Data_Appendix!AR17) * 100</f>
        <v>97.678249274452895</v>
      </c>
      <c r="V17" s="23">
        <f>(T17/Data_Appendix!T17) * 100</f>
        <v>69.21986604041021</v>
      </c>
    </row>
    <row r="18" spans="1:22">
      <c r="A18" s="3">
        <v>2004</v>
      </c>
      <c r="B18" s="4">
        <v>26459</v>
      </c>
      <c r="C18" s="23">
        <f>(B18/Data_Appendix!Z18) * 100</f>
        <v>94.385188884528944</v>
      </c>
      <c r="D18" s="23">
        <f>(B18/Data_Appendix!B18)*100</f>
        <v>67.611284305207747</v>
      </c>
      <c r="E18" s="28"/>
      <c r="F18" s="28"/>
      <c r="G18" s="3">
        <v>2004</v>
      </c>
      <c r="H18" s="4">
        <v>34473</v>
      </c>
      <c r="I18" s="23">
        <f>(H18/Data_Appendix!AF18) * 100</f>
        <v>107.32899529873283</v>
      </c>
      <c r="J18" s="23">
        <f>(H18/Data_Appendix!H18) * 100</f>
        <v>76.989905306414158</v>
      </c>
      <c r="K18" s="28"/>
      <c r="L18" s="28"/>
      <c r="M18" s="3">
        <v>2004</v>
      </c>
      <c r="N18" s="4">
        <v>39318</v>
      </c>
      <c r="O18" s="23">
        <f>(N18/Data_Appendix!AL18) * 100</f>
        <v>118.2354002526012</v>
      </c>
      <c r="P18" s="23">
        <f>(N18/Data_Appendix!N18) * 100</f>
        <v>82.15039384885398</v>
      </c>
      <c r="Q18" s="28"/>
      <c r="R18" s="28"/>
      <c r="S18" s="3">
        <v>2004</v>
      </c>
      <c r="T18" s="4">
        <v>25258</v>
      </c>
      <c r="U18" s="23">
        <f>(T18/Data_Appendix!AR18) * 100</f>
        <v>95.703243407093069</v>
      </c>
      <c r="V18" s="23">
        <f>(T18/Data_Appendix!T18) * 100</f>
        <v>67.12376092907067</v>
      </c>
    </row>
    <row r="19" spans="1:22">
      <c r="A19" s="3">
        <v>2005</v>
      </c>
      <c r="B19" s="4">
        <v>29112</v>
      </c>
      <c r="C19" s="23">
        <f>(B19/Data_Appendix!Z19) * 100</f>
        <v>99.695215917263099</v>
      </c>
      <c r="D19" s="23">
        <f>(B19/Data_Appendix!B19)*100</f>
        <v>71.872608319960491</v>
      </c>
      <c r="E19" s="28"/>
      <c r="F19" s="28"/>
      <c r="G19" s="3">
        <v>2005</v>
      </c>
      <c r="H19" s="4">
        <v>39167</v>
      </c>
      <c r="I19" s="23">
        <f>(H19/Data_Appendix!AF19) * 100</f>
        <v>115.88212669013875</v>
      </c>
      <c r="J19" s="23">
        <f>(H19/Data_Appendix!H19) * 100</f>
        <v>84.641483338375764</v>
      </c>
      <c r="K19" s="28"/>
      <c r="L19" s="28"/>
      <c r="M19" s="3">
        <v>2005</v>
      </c>
      <c r="N19" s="4">
        <v>43058</v>
      </c>
      <c r="O19" s="23">
        <f>(N19/Data_Appendix!AL19) * 100</f>
        <v>124.61075418186027</v>
      </c>
      <c r="P19" s="23">
        <f>(N19/Data_Appendix!N19) * 100</f>
        <v>87.361778968084892</v>
      </c>
      <c r="Q19" s="28"/>
      <c r="R19" s="28"/>
      <c r="S19" s="3">
        <v>2005</v>
      </c>
      <c r="T19" s="4">
        <v>27477</v>
      </c>
      <c r="U19" s="23">
        <f>(T19/Data_Appendix!AR19) * 100</f>
        <v>100.43497331676292</v>
      </c>
      <c r="V19" s="23">
        <f>(T19/Data_Appendix!T19) * 100</f>
        <v>70.499037844772289</v>
      </c>
    </row>
    <row r="20" spans="1:22">
      <c r="A20" s="3">
        <v>2006</v>
      </c>
      <c r="B20" s="4">
        <v>32123</v>
      </c>
      <c r="C20" s="23">
        <f>(B20/Data_Appendix!Z20) * 100</f>
        <v>104.83665676707679</v>
      </c>
      <c r="D20" s="23">
        <f>(B20/Data_Appendix!B20)*100</f>
        <v>75.736785023812885</v>
      </c>
      <c r="E20" s="28"/>
      <c r="F20" s="28"/>
      <c r="G20" s="3">
        <v>2006</v>
      </c>
      <c r="H20" s="4">
        <v>42158</v>
      </c>
      <c r="I20" s="23">
        <f>(H20/Data_Appendix!AF20) * 100</f>
        <v>118.15251814691293</v>
      </c>
      <c r="J20" s="23">
        <f>(H20/Data_Appendix!H20) * 100</f>
        <v>86.853870083850097</v>
      </c>
      <c r="K20" s="28"/>
      <c r="L20" s="28"/>
      <c r="M20" s="3">
        <v>2006</v>
      </c>
      <c r="N20" s="4">
        <v>45191</v>
      </c>
      <c r="O20" s="23">
        <f>(N20/Data_Appendix!AL20) * 100</f>
        <v>126.26358581766365</v>
      </c>
      <c r="P20" s="23">
        <f>(N20/Data_Appendix!N20) * 100</f>
        <v>87.874073930036758</v>
      </c>
      <c r="Q20" s="28"/>
      <c r="R20" s="28"/>
      <c r="S20" s="3">
        <v>2006</v>
      </c>
      <c r="T20" s="4">
        <v>29967</v>
      </c>
      <c r="U20" s="23">
        <f>(T20/Data_Appendix!AR20) * 100</f>
        <v>104.66992665036673</v>
      </c>
      <c r="V20" s="23">
        <f>(T20/Data_Appendix!T20) * 100</f>
        <v>73.446729246832192</v>
      </c>
    </row>
    <row r="21" spans="1:22">
      <c r="A21" s="3">
        <v>2007</v>
      </c>
      <c r="B21" s="4">
        <v>32387</v>
      </c>
      <c r="C21" s="23">
        <f>(B21/Data_Appendix!Z21) * 100</f>
        <v>102.19620712505129</v>
      </c>
      <c r="D21" s="23">
        <f>(B21/Data_Appendix!B21)*100</f>
        <v>73.006176457328337</v>
      </c>
      <c r="E21" s="28"/>
      <c r="F21" s="28"/>
      <c r="G21" s="3">
        <v>2007</v>
      </c>
      <c r="H21" s="4">
        <v>42897</v>
      </c>
      <c r="I21" s="23">
        <f>(H21/Data_Appendix!AF21) * 100</f>
        <v>115.00536193029491</v>
      </c>
      <c r="J21" s="23">
        <f>(H21/Data_Appendix!H21) * 100</f>
        <v>84.617812407535268</v>
      </c>
      <c r="K21" s="28"/>
      <c r="L21" s="28"/>
      <c r="M21" s="3">
        <v>2007</v>
      </c>
      <c r="N21" s="4">
        <v>47106</v>
      </c>
      <c r="O21" s="23">
        <f>(N21/Data_Appendix!AL21) * 100</f>
        <v>126.22186495176848</v>
      </c>
      <c r="P21" s="23">
        <f>(N21/Data_Appendix!N21) * 100</f>
        <v>88.066705303894253</v>
      </c>
      <c r="Q21" s="28"/>
      <c r="R21" s="28"/>
      <c r="S21" s="3">
        <v>2007</v>
      </c>
      <c r="T21" s="4">
        <v>30309</v>
      </c>
      <c r="U21" s="23">
        <f>(T21/Data_Appendix!AR21) * 100</f>
        <v>102.59630356780178</v>
      </c>
      <c r="V21" s="23">
        <f>(T21/Data_Appendix!T21) * 100</f>
        <v>70.911515605259467</v>
      </c>
    </row>
    <row r="22" spans="1:22">
      <c r="A22" s="3">
        <v>2008</v>
      </c>
      <c r="B22" s="4">
        <v>32620</v>
      </c>
      <c r="C22" s="23">
        <f>(B22/Data_Appendix!Z22) * 100</f>
        <v>99.287757959456997</v>
      </c>
      <c r="D22" s="23">
        <f>(B22/Data_Appendix!B22)*100</f>
        <v>71.896145114720852</v>
      </c>
      <c r="E22" s="28"/>
      <c r="F22" s="28"/>
      <c r="G22" s="3">
        <v>2008</v>
      </c>
      <c r="H22" s="4">
        <v>44418</v>
      </c>
      <c r="I22" s="23">
        <f>(H22/Data_Appendix!AF22) * 100</f>
        <v>112.28008088978767</v>
      </c>
      <c r="J22" s="23">
        <f>(H22/Data_Appendix!H22) * 100</f>
        <v>85.017034796922246</v>
      </c>
      <c r="K22" s="28"/>
      <c r="L22" s="28"/>
      <c r="M22" s="3">
        <v>2008</v>
      </c>
      <c r="N22" s="4">
        <v>49236</v>
      </c>
      <c r="O22" s="23">
        <f>(N22/Data_Appendix!AL22) * 100</f>
        <v>127.33997155049788</v>
      </c>
      <c r="P22" s="23">
        <f>(N22/Data_Appendix!N22) * 100</f>
        <v>90.507352941176464</v>
      </c>
      <c r="Q22" s="28"/>
      <c r="R22" s="28"/>
      <c r="S22" s="3">
        <v>2008</v>
      </c>
      <c r="T22" s="4">
        <v>30438</v>
      </c>
      <c r="U22" s="23">
        <f>(T22/Data_Appendix!AR22) * 100</f>
        <v>100.21730541288028</v>
      </c>
      <c r="V22" s="23">
        <f>(T22/Data_Appendix!T22) * 100</f>
        <v>69.690447843209085</v>
      </c>
    </row>
    <row r="23" spans="1:22">
      <c r="A23" s="3">
        <v>2009</v>
      </c>
      <c r="B23" s="4">
        <v>32803</v>
      </c>
      <c r="C23" s="23">
        <f>(B23/Data_Appendix!Z23) * 100</f>
        <v>99.261657639120031</v>
      </c>
      <c r="D23" s="23">
        <f>(B23/Data_Appendix!B23)*100</f>
        <v>72.645332742774883</v>
      </c>
      <c r="E23" s="28"/>
      <c r="F23" s="28"/>
      <c r="G23" s="3">
        <v>2009</v>
      </c>
      <c r="H23" s="4">
        <v>44556</v>
      </c>
      <c r="I23" s="23">
        <f>(H23/Data_Appendix!AF23) * 100</f>
        <v>112.19782433521355</v>
      </c>
      <c r="J23" s="23">
        <f>(H23/Data_Appendix!H23) * 100</f>
        <v>84.863722073024391</v>
      </c>
      <c r="K23" s="28"/>
      <c r="L23" s="28"/>
      <c r="M23" s="3">
        <v>2009</v>
      </c>
      <c r="N23" s="28" t="s">
        <v>60</v>
      </c>
      <c r="O23" s="23" t="e">
        <f>(N23/Data_Appendix!AL23) * 100</f>
        <v>#VALUE!</v>
      </c>
      <c r="P23" s="23" t="e">
        <f>(N23/Data_Appendix!N23) * 100</f>
        <v>#VALUE!</v>
      </c>
      <c r="Q23" s="28"/>
      <c r="R23" s="28"/>
      <c r="S23" s="3">
        <v>2009</v>
      </c>
      <c r="T23" s="4">
        <v>30674</v>
      </c>
      <c r="U23" s="23">
        <f>(T23/Data_Appendix!AR23) * 100</f>
        <v>99.577976886118691</v>
      </c>
      <c r="V23" s="23">
        <f>(T23/Data_Appendix!T23) * 100</f>
        <v>70.495495495495504</v>
      </c>
    </row>
    <row r="24" spans="1:22">
      <c r="A24" s="3">
        <v>2010</v>
      </c>
      <c r="B24" s="4">
        <v>32953</v>
      </c>
      <c r="C24" s="23">
        <f>(B24/Data_Appendix!Z24) * 100</f>
        <v>98.258639711363571</v>
      </c>
      <c r="D24" s="23">
        <f>(B24/Data_Appendix!B24)*100</f>
        <v>70.935313744483906</v>
      </c>
      <c r="E24" s="28"/>
      <c r="F24" s="28"/>
      <c r="G24" s="3">
        <v>2010</v>
      </c>
      <c r="H24" s="4">
        <v>44648</v>
      </c>
      <c r="I24" s="23">
        <f>(H24/Data_Appendix!AF24) * 100</f>
        <v>110.75060772932478</v>
      </c>
      <c r="J24" s="23">
        <f>(H24/Data_Appendix!H24) * 100</f>
        <v>81.96956066753566</v>
      </c>
      <c r="K24" s="28"/>
      <c r="L24" s="28"/>
      <c r="M24" s="3">
        <v>2010</v>
      </c>
      <c r="N24" s="4">
        <v>50929</v>
      </c>
      <c r="O24" s="23">
        <f>(N24/Data_Appendix!AL24) * 100</f>
        <v>125.82518035378989</v>
      </c>
      <c r="P24" s="23">
        <f>(N24/Data_Appendix!N24) * 100</f>
        <v>88.532141987970661</v>
      </c>
      <c r="Q24" s="28"/>
      <c r="R24" s="28"/>
      <c r="S24" s="3">
        <v>2010</v>
      </c>
      <c r="T24" s="4">
        <v>30950</v>
      </c>
      <c r="U24" s="23">
        <f>(T24/Data_Appendix!AR24) * 100</f>
        <v>98.765038133835404</v>
      </c>
      <c r="V24" s="23">
        <f>(T24/Data_Appendix!T24) * 100</f>
        <v>69.186748334600082</v>
      </c>
    </row>
    <row r="25" spans="1:22">
      <c r="A25" s="3">
        <v>2011</v>
      </c>
      <c r="B25" s="4">
        <v>33209</v>
      </c>
      <c r="C25" s="23">
        <f>(B25/Data_Appendix!Z25) * 100</f>
        <v>97.054095917234122</v>
      </c>
      <c r="D25" s="23">
        <f>(B25/Data_Appendix!B25)*100</f>
        <v>69.453100491477571</v>
      </c>
      <c r="E25" s="28"/>
      <c r="F25" s="28"/>
      <c r="G25" s="3">
        <v>2011</v>
      </c>
      <c r="H25" s="4">
        <v>46513</v>
      </c>
      <c r="I25" s="23">
        <f>(H25/Data_Appendix!AF25) * 100</f>
        <v>111.53394240222525</v>
      </c>
      <c r="J25" s="23">
        <f>(H25/Data_Appendix!H25) * 100</f>
        <v>82.736845850083611</v>
      </c>
      <c r="K25" s="28"/>
      <c r="L25" s="28"/>
      <c r="M25" s="3">
        <v>2011</v>
      </c>
      <c r="N25" s="4">
        <v>52797</v>
      </c>
      <c r="O25" s="23">
        <f>(N25/Data_Appendix!AL25) * 100</f>
        <v>126.26028314520758</v>
      </c>
      <c r="P25" s="23">
        <f>(N25/Data_Appendix!N25) * 100</f>
        <v>89.169059280526938</v>
      </c>
      <c r="Q25" s="28"/>
      <c r="R25" s="28"/>
      <c r="S25" s="3">
        <v>2011</v>
      </c>
      <c r="T25" s="4">
        <v>31026</v>
      </c>
      <c r="U25" s="23">
        <f>(T25/Data_Appendix!AR25) * 100</f>
        <v>97.516972592406333</v>
      </c>
      <c r="V25" s="23">
        <f>(T25/Data_Appendix!T25) * 100</f>
        <v>67.422908924962513</v>
      </c>
    </row>
    <row r="26" spans="1:22">
      <c r="A26" s="3">
        <v>2012</v>
      </c>
      <c r="B26" s="4">
        <v>33477</v>
      </c>
      <c r="C26" s="23">
        <f>(B26/Data_Appendix!Z26) * 100</f>
        <v>94.932509074410163</v>
      </c>
      <c r="D26" s="23">
        <f>(B26/Data_Appendix!B26)*100</f>
        <v>68.042682926829272</v>
      </c>
      <c r="E26" s="28"/>
      <c r="F26" s="28"/>
      <c r="G26" s="3">
        <v>2012</v>
      </c>
      <c r="H26" s="4">
        <v>48171</v>
      </c>
      <c r="I26" s="23">
        <f>(H26/Data_Appendix!AF26) * 100</f>
        <v>111.00331827818233</v>
      </c>
      <c r="J26" s="23">
        <f>(H26/Data_Appendix!H26) * 100</f>
        <v>83.514216366158109</v>
      </c>
      <c r="K26" s="28"/>
      <c r="L26" s="28"/>
      <c r="M26" s="3">
        <v>2012</v>
      </c>
      <c r="N26" s="4">
        <v>54721</v>
      </c>
      <c r="O26" s="23">
        <f>(N26/Data_Appendix!AL26) * 100</f>
        <v>126.79518965637094</v>
      </c>
      <c r="P26" s="23">
        <f>(N26/Data_Appendix!N26) * 100</f>
        <v>90.453914308384014</v>
      </c>
      <c r="Q26" s="28"/>
      <c r="R26" s="28"/>
      <c r="S26" s="3">
        <v>2012</v>
      </c>
      <c r="T26" s="4">
        <v>31233</v>
      </c>
      <c r="U26" s="23">
        <f>(T26/Data_Appendix!AR26) * 100</f>
        <v>95.604395604395606</v>
      </c>
      <c r="V26" s="23">
        <f>(T26/Data_Appendix!T26) * 100</f>
        <v>65.909090909090907</v>
      </c>
    </row>
    <row r="27" spans="1:22">
      <c r="A27" s="3">
        <v>2013</v>
      </c>
      <c r="B27" s="4">
        <v>38953</v>
      </c>
      <c r="C27" s="23">
        <f>(B27/Data_Appendix!Z27) * 100</f>
        <v>108.53441069935916</v>
      </c>
      <c r="D27" s="23">
        <f>(B27/Data_Appendix!B27)*100</f>
        <v>78.374680589927763</v>
      </c>
      <c r="E27" s="28"/>
      <c r="F27" s="28"/>
      <c r="G27" s="3">
        <v>2013</v>
      </c>
      <c r="H27" s="4">
        <v>60266</v>
      </c>
      <c r="I27" s="23">
        <f>(H27/Data_Appendix!AF27) * 100</f>
        <v>135.28025320433679</v>
      </c>
      <c r="J27" s="23">
        <f>(H27/Data_Appendix!H27) * 100</f>
        <v>103.25355080781948</v>
      </c>
      <c r="K27" s="28"/>
      <c r="L27" s="28"/>
      <c r="M27" s="3">
        <v>2013</v>
      </c>
      <c r="N27" s="4">
        <v>65029</v>
      </c>
      <c r="O27" s="23">
        <f>(N27/Data_Appendix!AL27) * 100</f>
        <v>147.77974729570039</v>
      </c>
      <c r="P27" s="23">
        <f>(N27/Data_Appendix!N27) * 100</f>
        <v>106.42695820104089</v>
      </c>
      <c r="Q27" s="28"/>
      <c r="R27" s="28"/>
      <c r="S27" s="3">
        <v>2013</v>
      </c>
      <c r="T27" s="4">
        <v>32155</v>
      </c>
      <c r="U27" s="23">
        <f>(T27/Data_Appendix!AR27) * 100</f>
        <v>97.086352657004824</v>
      </c>
      <c r="V27" s="23">
        <f>(T27/Data_Appendix!T27) * 100</f>
        <v>67.192560860934066</v>
      </c>
    </row>
    <row r="28" spans="1:22">
      <c r="A28" s="3">
        <v>2014</v>
      </c>
      <c r="B28" s="4">
        <v>39252</v>
      </c>
      <c r="C28" s="23">
        <f>(B28/Data_Appendix!Z28) * 100</f>
        <v>107.53677981425167</v>
      </c>
      <c r="D28" s="23">
        <f>(B28/Data_Appendix!B28)*100</f>
        <v>76.52058640049907</v>
      </c>
      <c r="E28" s="28"/>
      <c r="F28" s="28"/>
      <c r="G28" s="3">
        <v>2014</v>
      </c>
      <c r="H28" s="4">
        <v>60222</v>
      </c>
      <c r="I28" s="23">
        <f>(H28/Data_Appendix!AF28) * 100</f>
        <v>131.04273653059448</v>
      </c>
      <c r="J28" s="23">
        <f>(H28/Data_Appendix!H28) * 100</f>
        <v>99.948550279654128</v>
      </c>
      <c r="K28" s="28"/>
      <c r="L28" s="28"/>
      <c r="M28" s="3">
        <v>2014</v>
      </c>
      <c r="N28" s="4">
        <v>66701</v>
      </c>
      <c r="O28" s="23">
        <f>(N28/Data_Appendix!AL28) * 100</f>
        <v>146.05951781373858</v>
      </c>
      <c r="P28" s="23">
        <f>(N28/Data_Appendix!N28) * 100</f>
        <v>105.91495172764228</v>
      </c>
      <c r="Q28" s="28"/>
      <c r="R28" s="28"/>
      <c r="S28" s="3">
        <v>2014</v>
      </c>
      <c r="T28" s="4">
        <v>32552</v>
      </c>
      <c r="U28" s="23">
        <f>(T28/Data_Appendix!AR28) * 100</f>
        <v>97.138253110918811</v>
      </c>
      <c r="V28" s="23">
        <f>(T28/Data_Appendix!T28) * 100</f>
        <v>65.917420974829398</v>
      </c>
    </row>
    <row r="29" spans="1:22">
      <c r="A29" s="3">
        <v>2015</v>
      </c>
      <c r="B29" s="4">
        <v>39561</v>
      </c>
      <c r="C29" s="23">
        <f>(B29/Data_Appendix!Z29) * 100</f>
        <v>107.20557151373909</v>
      </c>
      <c r="D29" s="23">
        <f>(B29/Data_Appendix!B29)*100</f>
        <v>74.818443150011348</v>
      </c>
      <c r="E29" s="28"/>
      <c r="F29" s="28"/>
      <c r="G29" s="3">
        <v>2015</v>
      </c>
      <c r="H29" s="4">
        <v>60319</v>
      </c>
      <c r="I29" s="23">
        <f>(H29/Data_Appendix!AF29) * 100</f>
        <v>130.30394677151068</v>
      </c>
      <c r="J29" s="23">
        <f>(H29/Data_Appendix!H29) * 100</f>
        <v>98.114772764240868</v>
      </c>
      <c r="K29" s="28"/>
      <c r="L29" s="28"/>
      <c r="M29" s="3">
        <v>2015</v>
      </c>
      <c r="N29" s="4">
        <v>66302</v>
      </c>
      <c r="O29" s="23">
        <f>(N29/Data_Appendix!AL29) * 100</f>
        <v>143.16375885299706</v>
      </c>
      <c r="P29" s="23">
        <f>(N29/Data_Appendix!N29) * 100</f>
        <v>103.10551279060726</v>
      </c>
      <c r="Q29" s="28"/>
      <c r="R29" s="28"/>
      <c r="S29" s="3">
        <v>2015</v>
      </c>
      <c r="T29" s="4">
        <v>33104</v>
      </c>
      <c r="U29" s="23">
        <f>(T29/Data_Appendix!AR29) * 100</f>
        <v>97.276013046927801</v>
      </c>
      <c r="V29" s="23">
        <f>(T29/Data_Appendix!T29) * 100</f>
        <v>64.846229187071501</v>
      </c>
    </row>
    <row r="30" spans="1:22">
      <c r="A30" s="3">
        <v>2016</v>
      </c>
      <c r="B30" s="4">
        <v>39718</v>
      </c>
      <c r="C30" s="23">
        <f>(B30/Data_Appendix!Z30) * 100</f>
        <v>106.53684182291248</v>
      </c>
      <c r="D30" s="23">
        <f>(B30/Data_Appendix!B30)*100</f>
        <v>74.218443427076522</v>
      </c>
      <c r="E30" s="28"/>
      <c r="F30" s="28"/>
      <c r="G30" s="3">
        <v>2016</v>
      </c>
      <c r="H30" s="4">
        <v>62302</v>
      </c>
      <c r="I30" s="23">
        <f>(H30/Data_Appendix!AF30) * 100</f>
        <v>132.56308779096983</v>
      </c>
      <c r="J30" s="23">
        <f>(H30/Data_Appendix!H30) * 100</f>
        <v>100.34305593583403</v>
      </c>
      <c r="K30" s="28"/>
      <c r="L30" s="28"/>
      <c r="M30" s="3">
        <v>2016</v>
      </c>
      <c r="N30" s="28" t="s">
        <v>60</v>
      </c>
      <c r="O30" s="23" t="e">
        <f>(N30/Data_Appendix!AL30) * 100</f>
        <v>#VALUE!</v>
      </c>
      <c r="P30" s="23" t="e">
        <f>(N30/Data_Appendix!N30) * 100</f>
        <v>#VALUE!</v>
      </c>
      <c r="Q30" s="28"/>
      <c r="R30" s="28"/>
      <c r="S30" s="3">
        <v>2016</v>
      </c>
      <c r="T30" s="4">
        <v>33193</v>
      </c>
      <c r="U30" s="23">
        <f>(T30/Data_Appendix!AR30) * 100</f>
        <v>96.550219610808924</v>
      </c>
      <c r="V30" s="23">
        <f>(T30/Data_Appendix!T30) * 100</f>
        <v>64.178267594740916</v>
      </c>
    </row>
    <row r="31" spans="1:22">
      <c r="A31" s="3">
        <v>2017</v>
      </c>
      <c r="B31" s="4">
        <v>40190</v>
      </c>
      <c r="C31" s="23">
        <f>(B31/Data_Appendix!Z31) * 100</f>
        <v>105.94996441093507</v>
      </c>
      <c r="D31" s="23">
        <f>(B31/Data_Appendix!B31)*100</f>
        <v>72.626405001987777</v>
      </c>
      <c r="E31" s="28"/>
      <c r="F31" s="28"/>
      <c r="G31" s="3">
        <v>2017</v>
      </c>
      <c r="H31" s="4">
        <v>64214</v>
      </c>
      <c r="I31" s="23">
        <f>(H31/Data_Appendix!AF31) * 100</f>
        <v>133.44277965960808</v>
      </c>
      <c r="J31" s="23">
        <f>(H31/Data_Appendix!H31) * 100</f>
        <v>100.3955535404387</v>
      </c>
      <c r="K31" s="28"/>
      <c r="L31" s="28"/>
      <c r="M31" s="3">
        <v>2017</v>
      </c>
      <c r="N31" s="4">
        <v>69527</v>
      </c>
      <c r="O31" s="23">
        <f>(N31/Data_Appendix!AL31) * 100</f>
        <v>144.24988070291914</v>
      </c>
      <c r="P31" s="23">
        <f>(N31/Data_Appendix!N31) * 100</f>
        <v>104.02004787552363</v>
      </c>
      <c r="Q31" s="28"/>
      <c r="R31" s="28"/>
      <c r="S31" s="3">
        <v>2017</v>
      </c>
      <c r="T31" s="4">
        <v>33587</v>
      </c>
      <c r="U31" s="23">
        <f>(T31/Data_Appendix!AR31) * 100</f>
        <v>96.171687091971137</v>
      </c>
      <c r="V31" s="23">
        <f>(T31/Data_Appendix!T31) * 100</f>
        <v>62.744255557631234</v>
      </c>
    </row>
    <row r="32" spans="1:22">
      <c r="A32" s="3">
        <v>2018</v>
      </c>
      <c r="B32" s="4">
        <v>41378</v>
      </c>
      <c r="C32" s="23">
        <f>(B32/Data_Appendix!Z32) * 100</f>
        <v>106.11376109144996</v>
      </c>
      <c r="D32" s="23">
        <f>(B32/Data_Appendix!B32)*100</f>
        <v>72.341690268890517</v>
      </c>
      <c r="E32" s="28"/>
      <c r="F32" s="28"/>
      <c r="G32" s="3">
        <v>2018</v>
      </c>
      <c r="H32" s="4">
        <v>65819</v>
      </c>
      <c r="I32" s="23">
        <f>(H32/Data_Appendix!AF32) * 100</f>
        <v>133.48543846840269</v>
      </c>
      <c r="J32" s="23">
        <f>(H32/Data_Appendix!H32) * 100</f>
        <v>100.00759716777586</v>
      </c>
      <c r="K32" s="28"/>
      <c r="L32" s="28"/>
      <c r="M32" s="3">
        <v>2018</v>
      </c>
      <c r="N32" s="28" t="s">
        <v>60</v>
      </c>
      <c r="O32" s="23" t="e">
        <f>(N32/Data_Appendix!AL32) * 100</f>
        <v>#VALUE!</v>
      </c>
      <c r="P32" s="23" t="e">
        <f>(N32/Data_Appendix!N32) * 100</f>
        <v>#VALUE!</v>
      </c>
      <c r="Q32" s="28"/>
      <c r="R32" s="28"/>
      <c r="S32" s="3">
        <v>2018</v>
      </c>
      <c r="T32" s="4">
        <v>34683</v>
      </c>
      <c r="U32" s="23">
        <f>(T32/Data_Appendix!AR32) * 100</f>
        <v>96.491764967727576</v>
      </c>
      <c r="V32" s="23">
        <f>(T32/Data_Appendix!T32) * 100</f>
        <v>62.639744261229204</v>
      </c>
    </row>
    <row r="33" spans="1:20">
      <c r="A33" s="5" t="s">
        <v>61</v>
      </c>
      <c r="B33" s="24">
        <f>(B32/B15)^(1/17) - 1</f>
        <v>3.0226422811703291E-2</v>
      </c>
      <c r="C33" s="5"/>
      <c r="D33" s="5"/>
      <c r="E33" s="5"/>
      <c r="F33" s="5"/>
      <c r="G33" s="5" t="s">
        <v>61</v>
      </c>
      <c r="H33" s="24">
        <f>(H32/H15)^(1/17) - 1</f>
        <v>4.124021532915445E-2</v>
      </c>
      <c r="I33" s="5"/>
      <c r="J33" s="5"/>
      <c r="K33" s="5"/>
      <c r="L33" s="5"/>
      <c r="M33" s="5" t="s">
        <v>62</v>
      </c>
      <c r="N33" s="24">
        <f>(N31/N15)^(1/16) - 1</f>
        <v>4.0899664830777338E-2</v>
      </c>
      <c r="O33" s="28"/>
      <c r="P33" s="28"/>
      <c r="Q33" s="28"/>
      <c r="R33" s="28"/>
      <c r="S33" s="5" t="s">
        <v>61</v>
      </c>
      <c r="T33" s="24">
        <f>(T32/T15)^(1/17) - 1</f>
        <v>2.326113342156666E-2</v>
      </c>
    </row>
  </sheetData>
  <mergeCells count="48">
    <mergeCell ref="G1:L1"/>
    <mergeCell ref="G2:L2"/>
    <mergeCell ref="M1:R1"/>
    <mergeCell ref="M2:R2"/>
    <mergeCell ref="S1:X1"/>
    <mergeCell ref="S2:X2"/>
    <mergeCell ref="T9:X9"/>
    <mergeCell ref="T10:X10"/>
    <mergeCell ref="T11:X11"/>
    <mergeCell ref="T12:X12"/>
    <mergeCell ref="S3:X3"/>
    <mergeCell ref="T4:X4"/>
    <mergeCell ref="T5:X5"/>
    <mergeCell ref="T6:X6"/>
    <mergeCell ref="T7:X7"/>
    <mergeCell ref="T8:X8"/>
    <mergeCell ref="H11:L11"/>
    <mergeCell ref="H12:L12"/>
    <mergeCell ref="M3:R3"/>
    <mergeCell ref="N4:R4"/>
    <mergeCell ref="N5:R5"/>
    <mergeCell ref="N6:R6"/>
    <mergeCell ref="N7:R7"/>
    <mergeCell ref="N8:R8"/>
    <mergeCell ref="N9:R9"/>
    <mergeCell ref="N10:R10"/>
    <mergeCell ref="N11:R11"/>
    <mergeCell ref="N12:R12"/>
    <mergeCell ref="H6:L6"/>
    <mergeCell ref="H7:L7"/>
    <mergeCell ref="H8:L8"/>
    <mergeCell ref="H9:L9"/>
    <mergeCell ref="B11:F11"/>
    <mergeCell ref="B12:F12"/>
    <mergeCell ref="A1:F1"/>
    <mergeCell ref="A2:F2"/>
    <mergeCell ref="H10:L10"/>
    <mergeCell ref="G3:L3"/>
    <mergeCell ref="H4:L4"/>
    <mergeCell ref="H5:L5"/>
    <mergeCell ref="A3:F3"/>
    <mergeCell ref="B4:F4"/>
    <mergeCell ref="B5:F5"/>
    <mergeCell ref="B6:F6"/>
    <mergeCell ref="B7:F7"/>
    <mergeCell ref="B8:F8"/>
    <mergeCell ref="B9:F9"/>
    <mergeCell ref="B10:F10"/>
  </mergeCells>
  <conditionalFormatting sqref="C15:C32">
    <cfRule type="cellIs" dxfId="130" priority="3" operator="greaterThan">
      <formula>100</formula>
    </cfRule>
  </conditionalFormatting>
  <conditionalFormatting sqref="D15:D32 I15:J32 O15:P32 U15:V32">
    <cfRule type="cellIs" dxfId="129" priority="2" operator="greaterThan">
      <formula>100</formula>
    </cfRule>
  </conditionalFormatting>
  <conditionalFormatting sqref="C15:D32 I15:J32 O15:P22 U15:V32 O24:P29 O31:P31">
    <cfRule type="cellIs" dxfId="128" priority="1" operator="lessThan">
      <formula>75.01</formula>
    </cfRule>
  </conditionalFormatting>
  <pageMargins left="0.7" right="0.7" top="0.75" bottom="0.75" header="0.3" footer="0.3"/>
  <pageSetup orientation="landscape" r:id="rId1"/>
  <headerFooter>
    <oddHeader>&amp;CBureau of Labor Statistics</oddHeader>
    <oddFooter>&amp;LSource: Bureau of Labor Statistics&amp;RGenerated on: January 16, 2020 (12:10:02 PM)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5940-34E1-4820-881D-0E8BA8EFDDB8}">
  <dimension ref="A1:U33"/>
  <sheetViews>
    <sheetView tabSelected="1" topLeftCell="A10" workbookViewId="0">
      <selection activeCell="E14" sqref="E14"/>
    </sheetView>
  </sheetViews>
  <sheetFormatPr defaultColWidth="8.85546875" defaultRowHeight="15"/>
  <cols>
    <col min="1" max="1" width="8.7109375" bestFit="1" customWidth="1"/>
    <col min="3" max="4" width="18.42578125" bestFit="1" customWidth="1"/>
    <col min="6" max="6" width="8.7109375" bestFit="1" customWidth="1"/>
    <col min="8" max="9" width="18.42578125" bestFit="1" customWidth="1"/>
    <col min="11" max="11" width="8.7109375" bestFit="1" customWidth="1"/>
    <col min="13" max="14" width="18.42578125" bestFit="1" customWidth="1"/>
    <col min="16" max="16" width="8.7109375" bestFit="1" customWidth="1"/>
    <col min="18" max="19" width="18.42578125" bestFit="1" customWidth="1"/>
    <col min="22" max="22" width="20.42578125" customWidth="1"/>
    <col min="23" max="23" width="17.42578125" customWidth="1"/>
    <col min="24" max="24" width="15.28515625" bestFit="1" customWidth="1"/>
    <col min="25" max="25" width="18.42578125" bestFit="1" customWidth="1"/>
    <col min="26" max="26" width="6" customWidth="1"/>
    <col min="27" max="27" width="8.140625" customWidth="1"/>
    <col min="28" max="28" width="15.28515625" bestFit="1" customWidth="1"/>
    <col min="30" max="30" width="15.28515625" bestFit="1" customWidth="1"/>
    <col min="31" max="31" width="18.42578125" bestFit="1" customWidth="1"/>
    <col min="36" max="36" width="15.28515625" bestFit="1" customWidth="1"/>
    <col min="37" max="37" width="18.42578125" bestFit="1" customWidth="1"/>
    <col min="42" max="42" width="15.28515625" bestFit="1" customWidth="1"/>
    <col min="43" max="43" width="18.42578125" bestFit="1" customWidth="1"/>
  </cols>
  <sheetData>
    <row r="1" spans="1:21" ht="15.95">
      <c r="A1" s="63" t="s">
        <v>0</v>
      </c>
      <c r="B1" s="60"/>
      <c r="C1" s="60"/>
      <c r="D1" s="60"/>
      <c r="E1" s="60"/>
      <c r="F1" s="63" t="s">
        <v>0</v>
      </c>
      <c r="G1" s="60"/>
      <c r="H1" s="60"/>
      <c r="I1" s="60"/>
      <c r="J1" s="60"/>
      <c r="K1" s="63" t="s">
        <v>0</v>
      </c>
      <c r="L1" s="60"/>
      <c r="M1" s="60"/>
      <c r="N1" s="60"/>
      <c r="O1" s="60"/>
      <c r="P1" s="63" t="s">
        <v>0</v>
      </c>
      <c r="Q1" s="60"/>
      <c r="R1" s="60"/>
      <c r="S1" s="60"/>
      <c r="T1" s="60"/>
      <c r="U1" s="60"/>
    </row>
    <row r="2" spans="1:21" ht="15.95">
      <c r="A2" s="63" t="s">
        <v>1</v>
      </c>
      <c r="B2" s="60"/>
      <c r="C2" s="60"/>
      <c r="D2" s="60"/>
      <c r="E2" s="60"/>
      <c r="F2" s="63" t="s">
        <v>1</v>
      </c>
      <c r="G2" s="60"/>
      <c r="H2" s="60"/>
      <c r="I2" s="60"/>
      <c r="J2" s="60"/>
      <c r="K2" s="63" t="s">
        <v>1</v>
      </c>
      <c r="L2" s="60"/>
      <c r="M2" s="60"/>
      <c r="N2" s="60"/>
      <c r="O2" s="60"/>
      <c r="P2" s="63" t="s">
        <v>1</v>
      </c>
      <c r="Q2" s="60"/>
      <c r="R2" s="60"/>
      <c r="S2" s="60"/>
      <c r="T2" s="60"/>
      <c r="U2" s="60"/>
    </row>
    <row r="3" spans="1:2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27.95">
      <c r="A4" s="7" t="s">
        <v>2</v>
      </c>
      <c r="B4" s="65" t="s">
        <v>73</v>
      </c>
      <c r="C4" s="60"/>
      <c r="D4" s="60"/>
      <c r="E4" s="60"/>
      <c r="F4" s="7" t="s">
        <v>2</v>
      </c>
      <c r="G4" s="65" t="s">
        <v>74</v>
      </c>
      <c r="H4" s="60"/>
      <c r="I4" s="60"/>
      <c r="J4" s="60"/>
      <c r="K4" s="7" t="s">
        <v>2</v>
      </c>
      <c r="L4" s="65" t="s">
        <v>75</v>
      </c>
      <c r="M4" s="60"/>
      <c r="N4" s="60"/>
      <c r="O4" s="60"/>
      <c r="P4" s="7" t="s">
        <v>2</v>
      </c>
      <c r="Q4" s="65" t="s">
        <v>76</v>
      </c>
      <c r="R4" s="60"/>
      <c r="S4" s="60"/>
      <c r="T4" s="60"/>
      <c r="U4" s="60"/>
    </row>
    <row r="5" spans="1:21" ht="25.5" customHeight="1">
      <c r="A5" s="7" t="s">
        <v>19</v>
      </c>
      <c r="B5" s="65" t="s">
        <v>77</v>
      </c>
      <c r="C5" s="60"/>
      <c r="D5" s="60"/>
      <c r="E5" s="60"/>
      <c r="F5" s="7" t="s">
        <v>19</v>
      </c>
      <c r="G5" s="65" t="s">
        <v>78</v>
      </c>
      <c r="H5" s="60"/>
      <c r="I5" s="60"/>
      <c r="J5" s="60"/>
      <c r="K5" s="7" t="s">
        <v>19</v>
      </c>
      <c r="L5" s="65" t="s">
        <v>79</v>
      </c>
      <c r="M5" s="60"/>
      <c r="N5" s="60"/>
      <c r="O5" s="60"/>
      <c r="P5" s="7" t="s">
        <v>19</v>
      </c>
      <c r="Q5" s="65" t="s">
        <v>80</v>
      </c>
      <c r="R5" s="60"/>
      <c r="S5" s="60"/>
      <c r="T5" s="60"/>
      <c r="U5" s="60"/>
    </row>
    <row r="6" spans="1:21">
      <c r="A6" s="7" t="s">
        <v>36</v>
      </c>
      <c r="B6" s="65" t="s">
        <v>71</v>
      </c>
      <c r="C6" s="60"/>
      <c r="D6" s="60"/>
      <c r="E6" s="60"/>
      <c r="F6" s="7" t="s">
        <v>36</v>
      </c>
      <c r="G6" s="65" t="s">
        <v>71</v>
      </c>
      <c r="H6" s="60"/>
      <c r="I6" s="60"/>
      <c r="J6" s="60"/>
      <c r="K6" s="7" t="s">
        <v>36</v>
      </c>
      <c r="L6" s="65" t="s">
        <v>71</v>
      </c>
      <c r="M6" s="60"/>
      <c r="N6" s="60"/>
      <c r="O6" s="60"/>
      <c r="P6" s="7" t="s">
        <v>36</v>
      </c>
      <c r="Q6" s="65" t="s">
        <v>71</v>
      </c>
      <c r="R6" s="60"/>
      <c r="S6" s="60"/>
      <c r="T6" s="60"/>
      <c r="U6" s="60"/>
    </row>
    <row r="7" spans="1:21" ht="15" customHeight="1">
      <c r="A7" s="7" t="s">
        <v>38</v>
      </c>
      <c r="B7" s="65" t="s">
        <v>81</v>
      </c>
      <c r="C7" s="60"/>
      <c r="D7" s="60"/>
      <c r="E7" s="60"/>
      <c r="F7" s="7" t="s">
        <v>38</v>
      </c>
      <c r="G7" s="65" t="s">
        <v>81</v>
      </c>
      <c r="H7" s="60"/>
      <c r="I7" s="60"/>
      <c r="J7" s="60"/>
      <c r="K7" s="7" t="s">
        <v>38</v>
      </c>
      <c r="L7" s="65" t="s">
        <v>81</v>
      </c>
      <c r="M7" s="60"/>
      <c r="N7" s="60"/>
      <c r="O7" s="60"/>
      <c r="P7" s="7" t="s">
        <v>38</v>
      </c>
      <c r="Q7" s="65" t="s">
        <v>81</v>
      </c>
      <c r="R7" s="60"/>
      <c r="S7" s="60"/>
      <c r="T7" s="60"/>
      <c r="U7" s="60"/>
    </row>
    <row r="8" spans="1:21">
      <c r="A8" s="7" t="s">
        <v>43</v>
      </c>
      <c r="B8" s="65" t="s">
        <v>44</v>
      </c>
      <c r="C8" s="60"/>
      <c r="D8" s="60"/>
      <c r="E8" s="60"/>
      <c r="F8" s="7" t="s">
        <v>43</v>
      </c>
      <c r="G8" s="65" t="s">
        <v>45</v>
      </c>
      <c r="H8" s="60"/>
      <c r="I8" s="60"/>
      <c r="J8" s="60"/>
      <c r="K8" s="7" t="s">
        <v>43</v>
      </c>
      <c r="L8" s="65" t="s">
        <v>46</v>
      </c>
      <c r="M8" s="60"/>
      <c r="N8" s="60"/>
      <c r="O8" s="60"/>
      <c r="P8" s="7" t="s">
        <v>43</v>
      </c>
      <c r="Q8" s="65" t="s">
        <v>47</v>
      </c>
      <c r="R8" s="60"/>
      <c r="S8" s="60"/>
      <c r="T8" s="60"/>
      <c r="U8" s="60"/>
    </row>
    <row r="9" spans="1:21">
      <c r="A9" s="7" t="s">
        <v>48</v>
      </c>
      <c r="B9" s="65" t="s">
        <v>49</v>
      </c>
      <c r="C9" s="60"/>
      <c r="D9" s="60"/>
      <c r="E9" s="60"/>
      <c r="F9" s="7" t="s">
        <v>48</v>
      </c>
      <c r="G9" s="65" t="s">
        <v>49</v>
      </c>
      <c r="H9" s="60"/>
      <c r="I9" s="60"/>
      <c r="J9" s="60"/>
      <c r="K9" s="7" t="s">
        <v>48</v>
      </c>
      <c r="L9" s="65" t="s">
        <v>49</v>
      </c>
      <c r="M9" s="60"/>
      <c r="N9" s="60"/>
      <c r="O9" s="60"/>
      <c r="P9" s="7" t="s">
        <v>48</v>
      </c>
      <c r="Q9" s="65" t="s">
        <v>49</v>
      </c>
      <c r="R9" s="60"/>
      <c r="S9" s="60"/>
      <c r="T9" s="60"/>
      <c r="U9" s="60"/>
    </row>
    <row r="10" spans="1:21" ht="15" customHeight="1">
      <c r="A10" s="7" t="s">
        <v>50</v>
      </c>
      <c r="B10" s="65" t="s">
        <v>51</v>
      </c>
      <c r="C10" s="60"/>
      <c r="D10" s="60"/>
      <c r="E10" s="60"/>
      <c r="F10" s="7" t="s">
        <v>50</v>
      </c>
      <c r="G10" s="65" t="s">
        <v>51</v>
      </c>
      <c r="H10" s="60"/>
      <c r="I10" s="60"/>
      <c r="J10" s="60"/>
      <c r="K10" s="7" t="s">
        <v>50</v>
      </c>
      <c r="L10" s="65" t="s">
        <v>51</v>
      </c>
      <c r="M10" s="60"/>
      <c r="N10" s="60"/>
      <c r="O10" s="60"/>
      <c r="P10" s="7" t="s">
        <v>50</v>
      </c>
      <c r="Q10" s="65" t="s">
        <v>51</v>
      </c>
      <c r="R10" s="60"/>
      <c r="S10" s="60"/>
      <c r="T10" s="60"/>
      <c r="U10" s="60"/>
    </row>
    <row r="11" spans="1:21" ht="15" customHeight="1">
      <c r="A11" s="7" t="s">
        <v>52</v>
      </c>
      <c r="B11" s="65" t="s">
        <v>53</v>
      </c>
      <c r="C11" s="60"/>
      <c r="D11" s="60"/>
      <c r="E11" s="60"/>
      <c r="F11" s="7" t="s">
        <v>52</v>
      </c>
      <c r="G11" s="65" t="s">
        <v>53</v>
      </c>
      <c r="H11" s="60"/>
      <c r="I11" s="60"/>
      <c r="J11" s="60"/>
      <c r="K11" s="7" t="s">
        <v>52</v>
      </c>
      <c r="L11" s="65" t="s">
        <v>53</v>
      </c>
      <c r="M11" s="60"/>
      <c r="N11" s="60"/>
      <c r="O11" s="60"/>
      <c r="P11" s="7" t="s">
        <v>52</v>
      </c>
      <c r="Q11" s="65" t="s">
        <v>53</v>
      </c>
      <c r="R11" s="60"/>
      <c r="S11" s="60"/>
      <c r="T11" s="60"/>
      <c r="U11" s="60"/>
    </row>
    <row r="12" spans="1:21">
      <c r="A12" s="7" t="s">
        <v>54</v>
      </c>
      <c r="B12" s="64" t="s">
        <v>55</v>
      </c>
      <c r="C12" s="60"/>
      <c r="D12" s="60"/>
      <c r="E12" s="60"/>
      <c r="F12" s="7" t="s">
        <v>54</v>
      </c>
      <c r="G12" s="64" t="s">
        <v>55</v>
      </c>
      <c r="H12" s="60"/>
      <c r="I12" s="60"/>
      <c r="J12" s="60"/>
      <c r="K12" s="7" t="s">
        <v>54</v>
      </c>
      <c r="L12" s="64" t="s">
        <v>55</v>
      </c>
      <c r="M12" s="60"/>
      <c r="N12" s="60"/>
      <c r="O12" s="60"/>
      <c r="P12" s="7" t="s">
        <v>54</v>
      </c>
      <c r="Q12" s="64" t="s">
        <v>55</v>
      </c>
      <c r="R12" s="60"/>
      <c r="S12" s="60"/>
      <c r="T12" s="60"/>
      <c r="U12" s="60"/>
    </row>
    <row r="14" spans="1:21" ht="15.95" thickBot="1">
      <c r="A14" s="8" t="s">
        <v>56</v>
      </c>
      <c r="B14" s="8" t="s">
        <v>57</v>
      </c>
      <c r="C14" s="5" t="s">
        <v>59</v>
      </c>
      <c r="D14" s="28"/>
      <c r="E14" s="28"/>
      <c r="F14" s="8" t="s">
        <v>56</v>
      </c>
      <c r="G14" s="8" t="s">
        <v>57</v>
      </c>
      <c r="H14" s="5" t="s">
        <v>59</v>
      </c>
      <c r="I14" s="28"/>
      <c r="J14" s="28"/>
      <c r="K14" s="8" t="s">
        <v>56</v>
      </c>
      <c r="L14" s="8" t="s">
        <v>57</v>
      </c>
      <c r="M14" s="5" t="s">
        <v>59</v>
      </c>
      <c r="N14" s="28"/>
      <c r="O14" s="28"/>
      <c r="P14" s="8" t="s">
        <v>56</v>
      </c>
      <c r="Q14" s="8" t="s">
        <v>57</v>
      </c>
      <c r="R14" s="5" t="s">
        <v>59</v>
      </c>
      <c r="S14" s="28"/>
      <c r="T14" s="28"/>
      <c r="U14" s="28"/>
    </row>
    <row r="15" spans="1:21" ht="15.95" thickTop="1">
      <c r="A15" s="9">
        <v>2001</v>
      </c>
      <c r="B15" s="6">
        <v>31217</v>
      </c>
      <c r="C15" s="23">
        <f>(B15/Data_Appendix!B15)*100</f>
        <v>86.337362059905416</v>
      </c>
      <c r="D15" s="28"/>
      <c r="E15" s="28"/>
      <c r="F15" s="9">
        <v>2001</v>
      </c>
      <c r="G15" s="6">
        <v>41952</v>
      </c>
      <c r="H15" s="23">
        <f>(G15/Data_Appendix!H15) * 100</f>
        <v>102.2845300499817</v>
      </c>
      <c r="I15" s="28"/>
      <c r="J15" s="28"/>
      <c r="K15" s="9">
        <v>2001</v>
      </c>
      <c r="L15" s="6">
        <v>43376</v>
      </c>
      <c r="M15" s="23">
        <f>(L15/Data_Appendix!N15) * 100</f>
        <v>100.94719448905025</v>
      </c>
      <c r="N15" s="28"/>
      <c r="O15" s="28"/>
      <c r="P15" s="9">
        <v>2001</v>
      </c>
      <c r="Q15" s="6">
        <v>26183</v>
      </c>
      <c r="R15" s="23">
        <f>(Q15/Data_Appendix!T15) * 100</f>
        <v>75.396665418838367</v>
      </c>
      <c r="S15" s="28"/>
      <c r="T15" s="28"/>
      <c r="U15" s="28"/>
    </row>
    <row r="16" spans="1:21">
      <c r="A16" s="9">
        <v>2002</v>
      </c>
      <c r="B16" s="6">
        <v>32408</v>
      </c>
      <c r="C16" s="23">
        <f>(B16/Data_Appendix!B16)*100</f>
        <v>88.694271873888169</v>
      </c>
      <c r="D16" s="28"/>
      <c r="E16" s="28"/>
      <c r="F16" s="9">
        <v>2002</v>
      </c>
      <c r="G16" s="6">
        <v>44240</v>
      </c>
      <c r="H16" s="23">
        <f>(G16/Data_Appendix!H16) * 100</f>
        <v>105.66037735849056</v>
      </c>
      <c r="I16" s="28"/>
      <c r="J16" s="28"/>
      <c r="K16" s="9">
        <v>2002</v>
      </c>
      <c r="L16" s="6">
        <v>46000</v>
      </c>
      <c r="M16" s="23">
        <f>(L16/Data_Appendix!N16) * 100</f>
        <v>104.31548631426175</v>
      </c>
      <c r="N16" s="28"/>
      <c r="O16" s="28"/>
      <c r="P16" s="9">
        <v>2002</v>
      </c>
      <c r="Q16" s="6">
        <v>26905</v>
      </c>
      <c r="R16" s="23">
        <f>(Q16/Data_Appendix!T16) * 100</f>
        <v>76.772720787558853</v>
      </c>
      <c r="S16" s="28"/>
      <c r="T16" s="28"/>
      <c r="U16" s="28"/>
    </row>
    <row r="17" spans="1:18">
      <c r="A17" s="9">
        <v>2003</v>
      </c>
      <c r="B17" s="6">
        <v>33172</v>
      </c>
      <c r="C17" s="23">
        <f>(B17/Data_Appendix!B17)*100</f>
        <v>88.439799509437989</v>
      </c>
      <c r="D17" s="28"/>
      <c r="E17" s="28"/>
      <c r="F17" s="9">
        <v>2003</v>
      </c>
      <c r="G17" s="6">
        <v>45005</v>
      </c>
      <c r="H17" s="23">
        <f>(G17/Data_Appendix!H17) * 100</f>
        <v>104.28928952124947</v>
      </c>
      <c r="I17" s="28"/>
      <c r="J17" s="28"/>
      <c r="K17" s="9">
        <v>2003</v>
      </c>
      <c r="L17" s="6">
        <v>46749</v>
      </c>
      <c r="M17" s="23">
        <f>(L17/Data_Appendix!N17) * 100</f>
        <v>101.81418242007143</v>
      </c>
      <c r="N17" s="28"/>
      <c r="O17" s="28"/>
      <c r="P17" s="9">
        <v>2003</v>
      </c>
      <c r="Q17" s="6">
        <v>27654</v>
      </c>
      <c r="R17" s="23">
        <f>(Q17/Data_Appendix!T17) * 100</f>
        <v>76.85723020483033</v>
      </c>
    </row>
    <row r="18" spans="1:18">
      <c r="A18" s="9">
        <v>2004</v>
      </c>
      <c r="B18" s="6">
        <v>34545</v>
      </c>
      <c r="C18" s="23">
        <f>(B18/Data_Appendix!B18)*100</f>
        <v>88.273623958705983</v>
      </c>
      <c r="D18" s="28"/>
      <c r="E18" s="28"/>
      <c r="F18" s="9">
        <v>2004</v>
      </c>
      <c r="G18" s="6">
        <v>47200</v>
      </c>
      <c r="H18" s="23">
        <f>(G18/Data_Appendix!H18) * 100</f>
        <v>105.41361443630517</v>
      </c>
      <c r="I18" s="28"/>
      <c r="J18" s="28"/>
      <c r="K18" s="9">
        <v>2004</v>
      </c>
      <c r="L18" s="6">
        <v>49489</v>
      </c>
      <c r="M18" s="23">
        <f>(L18/Data_Appendix!N18) * 100</f>
        <v>103.40151689266834</v>
      </c>
      <c r="N18" s="28"/>
      <c r="O18" s="28"/>
      <c r="P18" s="9">
        <v>2004</v>
      </c>
      <c r="Q18" s="6">
        <v>28793</v>
      </c>
      <c r="R18" s="23">
        <f>(Q18/Data_Appendix!T18) * 100</f>
        <v>76.518111031385374</v>
      </c>
    </row>
    <row r="19" spans="1:18">
      <c r="A19" s="9">
        <v>2005</v>
      </c>
      <c r="B19" s="6">
        <v>35516</v>
      </c>
      <c r="C19" s="23">
        <f>(B19/Data_Appendix!B19)*100</f>
        <v>87.683002098506364</v>
      </c>
      <c r="D19" s="28"/>
      <c r="E19" s="28"/>
      <c r="F19" s="9">
        <v>2005</v>
      </c>
      <c r="G19" s="6">
        <v>49461</v>
      </c>
      <c r="H19" s="23">
        <f>(G19/Data_Appendix!H19) * 100</f>
        <v>106.88723689328781</v>
      </c>
      <c r="I19" s="28"/>
      <c r="J19" s="28"/>
      <c r="K19" s="9">
        <v>2005</v>
      </c>
      <c r="L19" s="6">
        <v>51612</v>
      </c>
      <c r="M19" s="23">
        <f>(L19/Data_Appendix!N19) * 100</f>
        <v>104.71726824517621</v>
      </c>
      <c r="N19" s="28"/>
      <c r="O19" s="28"/>
      <c r="P19" s="9">
        <v>2005</v>
      </c>
      <c r="Q19" s="6">
        <v>29296</v>
      </c>
      <c r="R19" s="23">
        <f>(Q19/Data_Appendix!T19) * 100</f>
        <v>75.166132135984611</v>
      </c>
    </row>
    <row r="20" spans="1:18">
      <c r="A20" s="9">
        <v>2006</v>
      </c>
      <c r="B20" s="6">
        <v>37120</v>
      </c>
      <c r="C20" s="23">
        <f>(B20/Data_Appendix!B20)*100</f>
        <v>87.518272268590565</v>
      </c>
      <c r="D20" s="28"/>
      <c r="E20" s="28"/>
      <c r="F20" s="9">
        <v>2006</v>
      </c>
      <c r="G20" s="6">
        <v>52447</v>
      </c>
      <c r="H20" s="23">
        <f>(G20/Data_Appendix!H20) * 100</f>
        <v>108.0512577514988</v>
      </c>
      <c r="I20" s="28"/>
      <c r="J20" s="28"/>
      <c r="K20" s="9">
        <v>2006</v>
      </c>
      <c r="L20" s="6">
        <v>55163</v>
      </c>
      <c r="M20" s="23">
        <f>(L20/Data_Appendix!N20) * 100</f>
        <v>107.26466642036286</v>
      </c>
      <c r="N20" s="28"/>
      <c r="O20" s="28"/>
      <c r="P20" s="9">
        <v>2006</v>
      </c>
      <c r="Q20" s="6">
        <v>30357</v>
      </c>
      <c r="R20" s="23">
        <f>(Q20/Data_Appendix!T20) * 100</f>
        <v>74.402588171858525</v>
      </c>
    </row>
    <row r="21" spans="1:18">
      <c r="A21" s="9">
        <v>2007</v>
      </c>
      <c r="B21" s="6">
        <v>37351</v>
      </c>
      <c r="C21" s="23">
        <f>(B21/Data_Appendix!B21)*100</f>
        <v>84.195933456561917</v>
      </c>
      <c r="D21" s="28"/>
      <c r="E21" s="28"/>
      <c r="F21" s="9">
        <v>2007</v>
      </c>
      <c r="G21" s="6">
        <v>52144</v>
      </c>
      <c r="H21" s="23">
        <f>(G21/Data_Appendix!H21) * 100</f>
        <v>102.85827004635566</v>
      </c>
      <c r="I21" s="28"/>
      <c r="J21" s="28"/>
      <c r="K21" s="9">
        <v>2007</v>
      </c>
      <c r="L21" s="6">
        <v>53585</v>
      </c>
      <c r="M21" s="23">
        <f>(L21/Data_Appendix!N21) * 100</f>
        <v>100.17947615397557</v>
      </c>
      <c r="N21" s="28"/>
      <c r="O21" s="28"/>
      <c r="P21" s="9">
        <v>2007</v>
      </c>
      <c r="Q21" s="6">
        <v>31048</v>
      </c>
      <c r="R21" s="23">
        <f>(Q21/Data_Appendix!T21) * 100</f>
        <v>72.640494127556039</v>
      </c>
    </row>
    <row r="22" spans="1:18">
      <c r="A22" s="9">
        <v>2008</v>
      </c>
      <c r="B22" s="6">
        <v>38468</v>
      </c>
      <c r="C22" s="23">
        <f>(B22/Data_Appendix!B22)*100</f>
        <v>84.785435630689207</v>
      </c>
      <c r="D22" s="28"/>
      <c r="E22" s="28"/>
      <c r="F22" s="9">
        <v>2008</v>
      </c>
      <c r="G22" s="6">
        <v>54126</v>
      </c>
      <c r="H22" s="23">
        <f>(G22/Data_Appendix!H22) * 100</f>
        <v>103.59836159706006</v>
      </c>
      <c r="I22" s="28"/>
      <c r="J22" s="28"/>
      <c r="K22" s="9">
        <v>2008</v>
      </c>
      <c r="L22" s="6">
        <v>55195</v>
      </c>
      <c r="M22" s="23">
        <f>(L22/Data_Appendix!N22) * 100</f>
        <v>101.46139705882354</v>
      </c>
      <c r="N22" s="28"/>
      <c r="O22" s="28"/>
      <c r="P22" s="9">
        <v>2008</v>
      </c>
      <c r="Q22" s="6">
        <v>32020</v>
      </c>
      <c r="R22" s="23">
        <f>(Q22/Data_Appendix!T22) * 100</f>
        <v>73.312574411576151</v>
      </c>
    </row>
    <row r="23" spans="1:18">
      <c r="A23" s="9">
        <v>2009</v>
      </c>
      <c r="B23" s="6">
        <v>38366</v>
      </c>
      <c r="C23" s="23">
        <f>(B23/Data_Appendix!B23)*100</f>
        <v>84.965120141734033</v>
      </c>
      <c r="D23" s="28"/>
      <c r="E23" s="28"/>
      <c r="F23" s="9">
        <v>2009</v>
      </c>
      <c r="G23" s="6">
        <v>53924</v>
      </c>
      <c r="H23" s="23">
        <f>(G23/Data_Appendix!H23) * 100</f>
        <v>102.70651200883758</v>
      </c>
      <c r="I23" s="28"/>
      <c r="J23" s="28"/>
      <c r="K23" s="9">
        <v>2009</v>
      </c>
      <c r="L23" s="6">
        <v>55312</v>
      </c>
      <c r="M23" s="23">
        <f>(L23/Data_Appendix!N23) * 100</f>
        <v>100.80002915823812</v>
      </c>
      <c r="N23" s="28"/>
      <c r="O23" s="28"/>
      <c r="P23" s="9">
        <v>2009</v>
      </c>
      <c r="Q23" s="6">
        <v>32502</v>
      </c>
      <c r="R23" s="23">
        <f>(Q23/Data_Appendix!T23) * 100</f>
        <v>74.696635410921132</v>
      </c>
    </row>
    <row r="24" spans="1:18">
      <c r="A24" s="9">
        <v>2010</v>
      </c>
      <c r="B24" s="6">
        <v>39378</v>
      </c>
      <c r="C24" s="23">
        <f>(B24/Data_Appendix!B24)*100</f>
        <v>84.765902486277042</v>
      </c>
      <c r="D24" s="28"/>
      <c r="E24" s="28"/>
      <c r="F24" s="9">
        <v>2010</v>
      </c>
      <c r="G24" s="6">
        <v>56541</v>
      </c>
      <c r="H24" s="23">
        <f>(G24/Data_Appendix!H24) * 100</f>
        <v>103.80399860471094</v>
      </c>
      <c r="I24" s="28"/>
      <c r="J24" s="28"/>
      <c r="K24" s="9">
        <v>2010</v>
      </c>
      <c r="L24" s="6">
        <v>57722</v>
      </c>
      <c r="M24" s="23">
        <f>(L24/Data_Appendix!N24) * 100</f>
        <v>100.34071550255537</v>
      </c>
      <c r="N24" s="28"/>
      <c r="O24" s="28"/>
      <c r="P24" s="9">
        <v>2010</v>
      </c>
      <c r="Q24" s="6">
        <v>33031</v>
      </c>
      <c r="R24" s="23">
        <f>(Q24/Data_Appendix!T24) * 100</f>
        <v>73.838690928600172</v>
      </c>
    </row>
    <row r="25" spans="1:18">
      <c r="A25" s="9">
        <v>2011</v>
      </c>
      <c r="B25" s="6">
        <v>39844</v>
      </c>
      <c r="C25" s="23">
        <f>(B25/Data_Appendix!B25)*100</f>
        <v>83.329499111157588</v>
      </c>
      <c r="D25" s="28"/>
      <c r="E25" s="28"/>
      <c r="F25" s="9">
        <v>2011</v>
      </c>
      <c r="G25" s="6">
        <v>56957</v>
      </c>
      <c r="H25" s="23">
        <f>(G25/Data_Appendix!H25) * 100</f>
        <v>101.31452559678395</v>
      </c>
      <c r="I25" s="28"/>
      <c r="J25" s="28"/>
      <c r="K25" s="9">
        <v>2011</v>
      </c>
      <c r="L25" s="6">
        <v>56865</v>
      </c>
      <c r="M25" s="23">
        <f>(L25/Data_Appendix!N25) * 100</f>
        <v>96.039520351292012</v>
      </c>
      <c r="N25" s="28"/>
      <c r="O25" s="28"/>
      <c r="P25" s="9">
        <v>2011</v>
      </c>
      <c r="Q25" s="6">
        <v>33608</v>
      </c>
      <c r="R25" s="23">
        <f>(Q25/Data_Appendix!T25) * 100</f>
        <v>73.033878783927676</v>
      </c>
    </row>
    <row r="26" spans="1:18">
      <c r="A26" s="9">
        <v>2012</v>
      </c>
      <c r="B26" s="6">
        <v>40465</v>
      </c>
      <c r="C26" s="23">
        <f>(B26/Data_Appendix!B26)*100</f>
        <v>82.245934959349597</v>
      </c>
      <c r="D26" s="28"/>
      <c r="E26" s="28"/>
      <c r="F26" s="9">
        <v>2012</v>
      </c>
      <c r="G26" s="6">
        <v>57422</v>
      </c>
      <c r="H26" s="23">
        <f>(G26/Data_Appendix!H26) * 100</f>
        <v>99.552704576976424</v>
      </c>
      <c r="I26" s="28"/>
      <c r="J26" s="28"/>
      <c r="K26" s="9">
        <v>2012</v>
      </c>
      <c r="L26" s="6">
        <v>58711</v>
      </c>
      <c r="M26" s="23">
        <f>(L26/Data_Appendix!N26) * 100</f>
        <v>97.049391695318704</v>
      </c>
      <c r="N26" s="28"/>
      <c r="O26" s="28"/>
      <c r="P26" s="9">
        <v>2012</v>
      </c>
      <c r="Q26" s="6">
        <v>34325</v>
      </c>
      <c r="R26" s="23">
        <f>(Q26/Data_Appendix!T26) * 100</f>
        <v>72.433949523086014</v>
      </c>
    </row>
    <row r="27" spans="1:18">
      <c r="A27" s="9">
        <v>2013</v>
      </c>
      <c r="B27" s="6">
        <v>40218</v>
      </c>
      <c r="C27" s="23">
        <f>(B27/Data_Appendix!B27)*100</f>
        <v>80.919901008028006</v>
      </c>
      <c r="D27" s="28"/>
      <c r="E27" s="28"/>
      <c r="F27" s="9">
        <v>2013</v>
      </c>
      <c r="G27" s="6">
        <v>56555</v>
      </c>
      <c r="H27" s="23">
        <f>(G27/Data_Appendix!H27) * 100</f>
        <v>96.895506022238592</v>
      </c>
      <c r="I27" s="28"/>
      <c r="J27" s="28"/>
      <c r="K27" s="9">
        <v>2013</v>
      </c>
      <c r="L27" s="6">
        <v>58290</v>
      </c>
      <c r="M27" s="23">
        <f>(L27/Data_Appendix!N27) * 100</f>
        <v>95.397859317207292</v>
      </c>
      <c r="N27" s="28"/>
      <c r="O27" s="28"/>
      <c r="P27" s="9">
        <v>2013</v>
      </c>
      <c r="Q27" s="6">
        <v>35133</v>
      </c>
      <c r="R27" s="23">
        <f>(Q27/Data_Appendix!T27) * 100</f>
        <v>73.415526068331417</v>
      </c>
    </row>
    <row r="28" spans="1:18">
      <c r="A28" s="9">
        <v>2014</v>
      </c>
      <c r="B28" s="6">
        <v>41753</v>
      </c>
      <c r="C28" s="23">
        <f>(B28/Data_Appendix!B28)*100</f>
        <v>81.396210230817218</v>
      </c>
      <c r="D28" s="28"/>
      <c r="E28" s="28"/>
      <c r="F28" s="9">
        <v>2014</v>
      </c>
      <c r="G28" s="6">
        <v>58931</v>
      </c>
      <c r="H28" s="23">
        <f>(G28/Data_Appendix!H28) * 100</f>
        <v>97.805918377508178</v>
      </c>
      <c r="I28" s="28"/>
      <c r="J28" s="28"/>
      <c r="K28" s="9">
        <v>2014</v>
      </c>
      <c r="L28" s="6">
        <v>60697</v>
      </c>
      <c r="M28" s="23">
        <f>(L28/Data_Appendix!N28) * 100</f>
        <v>96.381161077235774</v>
      </c>
      <c r="N28" s="28"/>
      <c r="O28" s="28"/>
      <c r="P28" s="9">
        <v>2014</v>
      </c>
      <c r="Q28" s="6">
        <v>36127</v>
      </c>
      <c r="R28" s="23">
        <f>(Q28/Data_Appendix!T28) * 100</f>
        <v>73.156754348662503</v>
      </c>
    </row>
    <row r="29" spans="1:18">
      <c r="A29" s="9">
        <v>2015</v>
      </c>
      <c r="B29" s="6">
        <v>43390</v>
      </c>
      <c r="C29" s="23">
        <f>(B29/Data_Appendix!B29)*100</f>
        <v>82.059913760496244</v>
      </c>
      <c r="D29" s="28"/>
      <c r="E29" s="28"/>
      <c r="F29" s="9">
        <v>2015</v>
      </c>
      <c r="G29" s="6">
        <v>61256</v>
      </c>
      <c r="H29" s="23">
        <f>(G29/Data_Appendix!H29) * 100</f>
        <v>99.638895214548299</v>
      </c>
      <c r="I29" s="28"/>
      <c r="J29" s="28"/>
      <c r="K29" s="9">
        <v>2015</v>
      </c>
      <c r="L29" s="6">
        <v>63599</v>
      </c>
      <c r="M29" s="23">
        <f>(L29/Data_Appendix!N29) * 100</f>
        <v>98.902107145634091</v>
      </c>
      <c r="N29" s="28"/>
      <c r="O29" s="28"/>
      <c r="P29" s="9">
        <v>2015</v>
      </c>
      <c r="Q29" s="6">
        <v>37457</v>
      </c>
      <c r="R29" s="23">
        <f>(Q29/Data_Appendix!T29) * 100</f>
        <v>73.373163565132231</v>
      </c>
    </row>
    <row r="30" spans="1:18">
      <c r="A30" s="9">
        <v>2016</v>
      </c>
      <c r="B30" s="6">
        <v>43430</v>
      </c>
      <c r="C30" s="23">
        <f>(B30/Data_Appendix!B30)*100</f>
        <v>81.15481640661497</v>
      </c>
      <c r="D30" s="28"/>
      <c r="E30" s="28"/>
      <c r="F30" s="9">
        <v>2016</v>
      </c>
      <c r="G30" s="6">
        <v>60253</v>
      </c>
      <c r="H30" s="23">
        <f>(G30/Data_Appendix!H30) * 100</f>
        <v>97.042954468585421</v>
      </c>
      <c r="I30" s="28"/>
      <c r="J30" s="28"/>
      <c r="K30" s="9">
        <v>2016</v>
      </c>
      <c r="L30" s="6">
        <v>62912</v>
      </c>
      <c r="M30" s="23">
        <f>(L30/Data_Appendix!N30) * 100</f>
        <v>96.981655618930162</v>
      </c>
      <c r="N30" s="28"/>
      <c r="O30" s="28"/>
      <c r="P30" s="9">
        <v>2016</v>
      </c>
      <c r="Q30" s="6">
        <v>38025</v>
      </c>
      <c r="R30" s="23">
        <f>(Q30/Data_Appendix!T30) * 100</f>
        <v>73.52088167053364</v>
      </c>
    </row>
    <row r="31" spans="1:18">
      <c r="A31" s="9">
        <v>2017</v>
      </c>
      <c r="B31" s="6">
        <v>45117</v>
      </c>
      <c r="C31" s="23">
        <f>(B31/Data_Appendix!B31)*100</f>
        <v>81.529870974737079</v>
      </c>
      <c r="D31" s="28"/>
      <c r="E31" s="28"/>
      <c r="F31" s="9">
        <v>2017</v>
      </c>
      <c r="G31" s="6">
        <v>64685</v>
      </c>
      <c r="H31" s="23">
        <f>(G31/Data_Appendix!H31) * 100</f>
        <v>101.13193977580089</v>
      </c>
      <c r="I31" s="28"/>
      <c r="J31" s="28"/>
      <c r="K31" s="9">
        <v>2017</v>
      </c>
      <c r="L31" s="6">
        <v>68387</v>
      </c>
      <c r="M31" s="23">
        <f>(L31/Data_Appendix!N31) * 100</f>
        <v>102.31448234590066</v>
      </c>
      <c r="N31" s="28"/>
      <c r="O31" s="28"/>
      <c r="P31" s="9">
        <v>2017</v>
      </c>
      <c r="Q31" s="6">
        <v>38917</v>
      </c>
      <c r="R31" s="23">
        <f>(Q31/Data_Appendix!T31) * 100</f>
        <v>72.701288996824204</v>
      </c>
    </row>
    <row r="32" spans="1:18">
      <c r="A32" s="9">
        <v>2018</v>
      </c>
      <c r="B32" s="6">
        <v>45913</v>
      </c>
      <c r="C32" s="23">
        <f>(B32/Data_Appendix!B32)*100</f>
        <v>80.270289170950036</v>
      </c>
      <c r="D32" s="28"/>
      <c r="E32" s="28"/>
      <c r="F32" s="9">
        <v>2018</v>
      </c>
      <c r="G32" s="6">
        <v>63019</v>
      </c>
      <c r="H32" s="23">
        <f>(G32/Data_Appendix!H32) * 100</f>
        <v>95.753183213298087</v>
      </c>
      <c r="I32" s="28"/>
      <c r="J32" s="28"/>
      <c r="K32" s="9">
        <v>2018</v>
      </c>
      <c r="L32" s="6">
        <v>65872</v>
      </c>
      <c r="M32" s="23">
        <f>(L32/Data_Appendix!N32) * 100</f>
        <v>96.128420284567667</v>
      </c>
      <c r="N32" s="28"/>
      <c r="O32" s="28"/>
      <c r="P32" s="9">
        <v>2018</v>
      </c>
      <c r="Q32" s="6">
        <v>40267</v>
      </c>
      <c r="R32" s="23">
        <f>(Q32/Data_Appendix!T32) * 100</f>
        <v>72.724809911683437</v>
      </c>
    </row>
    <row r="33" spans="1:17">
      <c r="A33" s="5" t="s">
        <v>61</v>
      </c>
      <c r="B33" s="24">
        <f>(B32/B15)^(1/17) - 1</f>
        <v>2.2952714702924704E-2</v>
      </c>
      <c r="C33" s="5"/>
      <c r="D33" s="5"/>
      <c r="E33" s="5"/>
      <c r="F33" s="5" t="s">
        <v>61</v>
      </c>
      <c r="G33" s="24">
        <f>(G32/G15)^(1/17) - 1</f>
        <v>2.422465458948686E-2</v>
      </c>
      <c r="H33" s="5"/>
      <c r="I33" s="5"/>
      <c r="J33" s="5"/>
      <c r="K33" s="5" t="s">
        <v>61</v>
      </c>
      <c r="L33" s="24">
        <f>(L32/L15)^(1/17) - 1</f>
        <v>2.4881393756271963E-2</v>
      </c>
      <c r="M33" s="28"/>
      <c r="N33" s="28"/>
      <c r="O33" s="28"/>
      <c r="P33" s="5" t="s">
        <v>61</v>
      </c>
      <c r="Q33" s="24">
        <f>(Q32/Q15)^(1/17) - 1</f>
        <v>2.5642183650932626E-2</v>
      </c>
    </row>
  </sheetData>
  <mergeCells count="48">
    <mergeCell ref="Q12:U12"/>
    <mergeCell ref="P1:U1"/>
    <mergeCell ref="P2:U2"/>
    <mergeCell ref="P3:U3"/>
    <mergeCell ref="Q4:U4"/>
    <mergeCell ref="Q5:U5"/>
    <mergeCell ref="Q6:U6"/>
    <mergeCell ref="Q7:U7"/>
    <mergeCell ref="Q8:U8"/>
    <mergeCell ref="Q9:U9"/>
    <mergeCell ref="Q10:U10"/>
    <mergeCell ref="Q11:U11"/>
    <mergeCell ref="L12:O12"/>
    <mergeCell ref="K1:O1"/>
    <mergeCell ref="K2:O2"/>
    <mergeCell ref="K3:O3"/>
    <mergeCell ref="L4:O4"/>
    <mergeCell ref="L5:O5"/>
    <mergeCell ref="L6:O6"/>
    <mergeCell ref="L7:O7"/>
    <mergeCell ref="L8:O8"/>
    <mergeCell ref="L9:O9"/>
    <mergeCell ref="L10:O10"/>
    <mergeCell ref="L11:O11"/>
    <mergeCell ref="G12:J12"/>
    <mergeCell ref="F1:J1"/>
    <mergeCell ref="F2:J2"/>
    <mergeCell ref="F3:J3"/>
    <mergeCell ref="G4:J4"/>
    <mergeCell ref="G5:J5"/>
    <mergeCell ref="G6:J6"/>
    <mergeCell ref="G7:J7"/>
    <mergeCell ref="G8:J8"/>
    <mergeCell ref="G9:J9"/>
    <mergeCell ref="G10:J10"/>
    <mergeCell ref="G11:J11"/>
    <mergeCell ref="B12:E12"/>
    <mergeCell ref="A1:E1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</mergeCells>
  <conditionalFormatting sqref="C15:C32">
    <cfRule type="cellIs" dxfId="127" priority="11" operator="greaterThan">
      <formula>100</formula>
    </cfRule>
  </conditionalFormatting>
  <conditionalFormatting sqref="H15:H32">
    <cfRule type="cellIs" dxfId="126" priority="10" operator="greaterThan">
      <formula>100</formula>
    </cfRule>
  </conditionalFormatting>
  <conditionalFormatting sqref="M15:M32">
    <cfRule type="cellIs" dxfId="125" priority="9" operator="greaterThan">
      <formula>100</formula>
    </cfRule>
  </conditionalFormatting>
  <conditionalFormatting sqref="R15:R32">
    <cfRule type="cellIs" dxfId="124" priority="8" operator="greaterThan">
      <formula>100</formula>
    </cfRule>
  </conditionalFormatting>
  <conditionalFormatting sqref="C15:C32 H15:H32 M15:M32 R15:R32">
    <cfRule type="cellIs" dxfId="123" priority="2" operator="lessThan">
      <formula>75.01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OrEqual" id="{2CF5CFB7-EF14-4FE7-BBFE-80EEA0780677}">
            <xm:f>Data_Appendix!$B$33 +0.05</xm:f>
            <x14:dxf/>
          </x14:cfRule>
          <xm:sqref>B33 G33 L33 Q33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F2FD-9E85-4CB3-900E-0685CEBBBFE4}">
  <dimension ref="A1:CR33"/>
  <sheetViews>
    <sheetView topLeftCell="A10" workbookViewId="0">
      <selection activeCell="T32" sqref="T32"/>
    </sheetView>
  </sheetViews>
  <sheetFormatPr defaultColWidth="8.85546875" defaultRowHeight="15"/>
  <cols>
    <col min="1" max="1" width="8.7109375" bestFit="1" customWidth="1"/>
    <col min="2" max="2" width="7.42578125" customWidth="1"/>
    <col min="3" max="3" width="15.28515625" bestFit="1" customWidth="1"/>
    <col min="4" max="4" width="18.42578125" bestFit="1" customWidth="1"/>
    <col min="7" max="7" width="8.7109375" bestFit="1" customWidth="1"/>
    <col min="8" max="8" width="7.42578125" customWidth="1"/>
    <col min="9" max="9" width="15.28515625" bestFit="1" customWidth="1"/>
    <col min="10" max="10" width="18.42578125" bestFit="1" customWidth="1"/>
    <col min="13" max="13" width="8.7109375" bestFit="1" customWidth="1"/>
    <col min="14" max="14" width="7.42578125" customWidth="1"/>
    <col min="15" max="15" width="15.28515625" bestFit="1" customWidth="1"/>
    <col min="16" max="16" width="18.42578125" bestFit="1" customWidth="1"/>
    <col min="19" max="19" width="8.7109375" bestFit="1" customWidth="1"/>
    <col min="20" max="20" width="7.42578125" customWidth="1"/>
    <col min="21" max="21" width="15.28515625" bestFit="1" customWidth="1"/>
    <col min="22" max="22" width="18.42578125" bestFit="1" customWidth="1"/>
    <col min="25" max="25" width="8.7109375" bestFit="1" customWidth="1"/>
    <col min="26" max="26" width="7.42578125" customWidth="1"/>
    <col min="27" max="27" width="15.28515625" bestFit="1" customWidth="1"/>
    <col min="28" max="28" width="18.42578125" bestFit="1" customWidth="1"/>
    <col min="31" max="31" width="8.7109375" bestFit="1" customWidth="1"/>
    <col min="32" max="32" width="7.42578125" customWidth="1"/>
    <col min="33" max="33" width="15.28515625" bestFit="1" customWidth="1"/>
    <col min="34" max="34" width="18.42578125" bestFit="1" customWidth="1"/>
    <col min="37" max="37" width="8.7109375" bestFit="1" customWidth="1"/>
    <col min="38" max="38" width="7.42578125" customWidth="1"/>
    <col min="39" max="39" width="15.28515625" bestFit="1" customWidth="1"/>
    <col min="40" max="40" width="18.42578125" bestFit="1" customWidth="1"/>
    <col min="43" max="43" width="8.7109375" bestFit="1" customWidth="1"/>
    <col min="44" max="44" width="7.42578125" customWidth="1"/>
    <col min="45" max="45" width="15.28515625" bestFit="1" customWidth="1"/>
    <col min="46" max="46" width="18.42578125" bestFit="1" customWidth="1"/>
    <col min="49" max="49" width="8.7109375" bestFit="1" customWidth="1"/>
    <col min="50" max="50" width="7.42578125" customWidth="1"/>
    <col min="51" max="51" width="15.28515625" bestFit="1" customWidth="1"/>
    <col min="52" max="52" width="18.42578125" bestFit="1" customWidth="1"/>
    <col min="55" max="55" width="8.7109375" bestFit="1" customWidth="1"/>
    <col min="56" max="56" width="7.42578125" customWidth="1"/>
    <col min="57" max="57" width="15.28515625" bestFit="1" customWidth="1"/>
    <col min="58" max="58" width="18.42578125" bestFit="1" customWidth="1"/>
    <col min="61" max="61" width="8.7109375" bestFit="1" customWidth="1"/>
    <col min="62" max="62" width="7.42578125" customWidth="1"/>
    <col min="63" max="63" width="15.28515625" bestFit="1" customWidth="1"/>
    <col min="64" max="64" width="18.42578125" bestFit="1" customWidth="1"/>
    <col min="67" max="67" width="8.7109375" bestFit="1" customWidth="1"/>
    <col min="68" max="68" width="7.42578125" customWidth="1"/>
    <col min="69" max="69" width="15.28515625" bestFit="1" customWidth="1"/>
    <col min="70" max="70" width="18.42578125" bestFit="1" customWidth="1"/>
    <col min="73" max="73" width="8.7109375" bestFit="1" customWidth="1"/>
    <col min="74" max="74" width="7.42578125" customWidth="1"/>
    <col min="75" max="75" width="15.28515625" bestFit="1" customWidth="1"/>
    <col min="76" max="76" width="18.42578125" bestFit="1" customWidth="1"/>
    <col min="79" max="79" width="8.7109375" bestFit="1" customWidth="1"/>
    <col min="80" max="80" width="7.42578125" customWidth="1"/>
    <col min="81" max="81" width="15.28515625" bestFit="1" customWidth="1"/>
    <col min="82" max="82" width="18.42578125" bestFit="1" customWidth="1"/>
    <col min="85" max="85" width="8.7109375" bestFit="1" customWidth="1"/>
    <col min="86" max="86" width="7.42578125" customWidth="1"/>
    <col min="87" max="87" width="15.28515625" bestFit="1" customWidth="1"/>
    <col min="88" max="88" width="18.42578125" bestFit="1" customWidth="1"/>
    <col min="91" max="91" width="8.7109375" bestFit="1" customWidth="1"/>
    <col min="92" max="92" width="7.42578125" customWidth="1"/>
    <col min="93" max="93" width="15.28515625" bestFit="1" customWidth="1"/>
    <col min="94" max="94" width="18.42578125" bestFit="1" customWidth="1"/>
  </cols>
  <sheetData>
    <row r="1" spans="1:96" ht="15.95">
      <c r="A1" s="62" t="s">
        <v>0</v>
      </c>
      <c r="B1" s="62"/>
      <c r="C1" s="62"/>
      <c r="D1" s="62"/>
      <c r="E1" s="62"/>
      <c r="F1" s="62"/>
      <c r="G1" s="62" t="s">
        <v>0</v>
      </c>
      <c r="H1" s="60"/>
      <c r="I1" s="60"/>
      <c r="J1" s="60"/>
      <c r="K1" s="60"/>
      <c r="L1" s="60"/>
      <c r="M1" s="62" t="s">
        <v>0</v>
      </c>
      <c r="N1" s="60"/>
      <c r="O1" s="60"/>
      <c r="P1" s="60"/>
      <c r="Q1" s="60"/>
      <c r="R1" s="60"/>
      <c r="S1" s="62" t="s">
        <v>0</v>
      </c>
      <c r="T1" s="60"/>
      <c r="U1" s="60"/>
      <c r="V1" s="60"/>
      <c r="W1" s="60"/>
      <c r="X1" s="60"/>
      <c r="Y1" s="62" t="s">
        <v>0</v>
      </c>
      <c r="Z1" s="60"/>
      <c r="AA1" s="60"/>
      <c r="AB1" s="60"/>
      <c r="AC1" s="60"/>
      <c r="AD1" s="60"/>
      <c r="AE1" s="62" t="s">
        <v>0</v>
      </c>
      <c r="AF1" s="60"/>
      <c r="AG1" s="60"/>
      <c r="AH1" s="60"/>
      <c r="AI1" s="60"/>
      <c r="AJ1" s="60"/>
      <c r="AK1" s="62" t="s">
        <v>0</v>
      </c>
      <c r="AL1" s="60"/>
      <c r="AM1" s="60"/>
      <c r="AN1" s="60"/>
      <c r="AO1" s="60"/>
      <c r="AP1" s="60"/>
      <c r="AQ1" s="62" t="s">
        <v>0</v>
      </c>
      <c r="AR1" s="60"/>
      <c r="AS1" s="60"/>
      <c r="AT1" s="60"/>
      <c r="AU1" s="60"/>
      <c r="AV1" s="60"/>
      <c r="AW1" s="62" t="s">
        <v>0</v>
      </c>
      <c r="AX1" s="60"/>
      <c r="AY1" s="60"/>
      <c r="AZ1" s="60"/>
      <c r="BA1" s="60"/>
      <c r="BB1" s="60"/>
      <c r="BC1" s="62" t="s">
        <v>0</v>
      </c>
      <c r="BD1" s="60"/>
      <c r="BE1" s="60"/>
      <c r="BF1" s="60"/>
      <c r="BG1" s="60"/>
      <c r="BH1" s="60"/>
      <c r="BI1" s="62" t="s">
        <v>0</v>
      </c>
      <c r="BJ1" s="60"/>
      <c r="BK1" s="60"/>
      <c r="BL1" s="60"/>
      <c r="BM1" s="60"/>
      <c r="BN1" s="60"/>
      <c r="BO1" s="62" t="s">
        <v>0</v>
      </c>
      <c r="BP1" s="60"/>
      <c r="BQ1" s="60"/>
      <c r="BR1" s="60"/>
      <c r="BS1" s="60"/>
      <c r="BT1" s="60"/>
      <c r="BU1" s="62" t="s">
        <v>0</v>
      </c>
      <c r="BV1" s="60"/>
      <c r="BW1" s="60"/>
      <c r="BX1" s="60"/>
      <c r="BY1" s="60"/>
      <c r="BZ1" s="60"/>
      <c r="CA1" s="62" t="s">
        <v>0</v>
      </c>
      <c r="CB1" s="60"/>
      <c r="CC1" s="60"/>
      <c r="CD1" s="60"/>
      <c r="CE1" s="60"/>
      <c r="CF1" s="60"/>
      <c r="CG1" s="62" t="s">
        <v>0</v>
      </c>
      <c r="CH1" s="60"/>
      <c r="CI1" s="60"/>
      <c r="CJ1" s="60"/>
      <c r="CK1" s="60"/>
      <c r="CL1" s="60"/>
      <c r="CM1" s="62" t="s">
        <v>0</v>
      </c>
      <c r="CN1" s="60"/>
      <c r="CO1" s="60"/>
      <c r="CP1" s="60"/>
      <c r="CQ1" s="60"/>
      <c r="CR1" s="60"/>
    </row>
    <row r="2" spans="1:96" ht="15.95">
      <c r="A2" s="62" t="s">
        <v>1</v>
      </c>
      <c r="B2" s="62"/>
      <c r="C2" s="62"/>
      <c r="D2" s="62"/>
      <c r="E2" s="62"/>
      <c r="F2" s="62"/>
      <c r="G2" s="62" t="s">
        <v>1</v>
      </c>
      <c r="H2" s="60"/>
      <c r="I2" s="60"/>
      <c r="J2" s="60"/>
      <c r="K2" s="60"/>
      <c r="L2" s="60"/>
      <c r="M2" s="62" t="s">
        <v>1</v>
      </c>
      <c r="N2" s="60"/>
      <c r="O2" s="60"/>
      <c r="P2" s="60"/>
      <c r="Q2" s="60"/>
      <c r="R2" s="60"/>
      <c r="S2" s="62" t="s">
        <v>1</v>
      </c>
      <c r="T2" s="60"/>
      <c r="U2" s="60"/>
      <c r="V2" s="60"/>
      <c r="W2" s="60"/>
      <c r="X2" s="60"/>
      <c r="Y2" s="62" t="s">
        <v>1</v>
      </c>
      <c r="Z2" s="60"/>
      <c r="AA2" s="60"/>
      <c r="AB2" s="60"/>
      <c r="AC2" s="60"/>
      <c r="AD2" s="60"/>
      <c r="AE2" s="62" t="s">
        <v>1</v>
      </c>
      <c r="AF2" s="60"/>
      <c r="AG2" s="60"/>
      <c r="AH2" s="60"/>
      <c r="AI2" s="60"/>
      <c r="AJ2" s="60"/>
      <c r="AK2" s="62" t="s">
        <v>1</v>
      </c>
      <c r="AL2" s="60"/>
      <c r="AM2" s="60"/>
      <c r="AN2" s="60"/>
      <c r="AO2" s="60"/>
      <c r="AP2" s="60"/>
      <c r="AQ2" s="62" t="s">
        <v>1</v>
      </c>
      <c r="AR2" s="60"/>
      <c r="AS2" s="60"/>
      <c r="AT2" s="60"/>
      <c r="AU2" s="60"/>
      <c r="AV2" s="60"/>
      <c r="AW2" s="62" t="s">
        <v>1</v>
      </c>
      <c r="AX2" s="60"/>
      <c r="AY2" s="60"/>
      <c r="AZ2" s="60"/>
      <c r="BA2" s="60"/>
      <c r="BB2" s="60"/>
      <c r="BC2" s="62" t="s">
        <v>1</v>
      </c>
      <c r="BD2" s="60"/>
      <c r="BE2" s="60"/>
      <c r="BF2" s="60"/>
      <c r="BG2" s="60"/>
      <c r="BH2" s="60"/>
      <c r="BI2" s="62" t="s">
        <v>1</v>
      </c>
      <c r="BJ2" s="60"/>
      <c r="BK2" s="60"/>
      <c r="BL2" s="60"/>
      <c r="BM2" s="60"/>
      <c r="BN2" s="60"/>
      <c r="BO2" s="62" t="s">
        <v>1</v>
      </c>
      <c r="BP2" s="60"/>
      <c r="BQ2" s="60"/>
      <c r="BR2" s="60"/>
      <c r="BS2" s="60"/>
      <c r="BT2" s="60"/>
      <c r="BU2" s="62" t="s">
        <v>1</v>
      </c>
      <c r="BV2" s="60"/>
      <c r="BW2" s="60"/>
      <c r="BX2" s="60"/>
      <c r="BY2" s="60"/>
      <c r="BZ2" s="60"/>
      <c r="CA2" s="62" t="s">
        <v>1</v>
      </c>
      <c r="CB2" s="60"/>
      <c r="CC2" s="60"/>
      <c r="CD2" s="60"/>
      <c r="CE2" s="60"/>
      <c r="CF2" s="60"/>
      <c r="CG2" s="62" t="s">
        <v>1</v>
      </c>
      <c r="CH2" s="60"/>
      <c r="CI2" s="60"/>
      <c r="CJ2" s="60"/>
      <c r="CK2" s="60"/>
      <c r="CL2" s="60"/>
      <c r="CM2" s="62" t="s">
        <v>1</v>
      </c>
      <c r="CN2" s="60"/>
      <c r="CO2" s="60"/>
      <c r="CP2" s="60"/>
      <c r="CQ2" s="60"/>
      <c r="CR2" s="60"/>
    </row>
    <row r="3" spans="1:96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</row>
    <row r="4" spans="1:96" ht="27.95">
      <c r="A4" s="2" t="s">
        <v>2</v>
      </c>
      <c r="B4" s="59" t="s">
        <v>82</v>
      </c>
      <c r="C4" s="59"/>
      <c r="D4" s="59"/>
      <c r="E4" s="59"/>
      <c r="F4" s="59"/>
      <c r="G4" s="2" t="s">
        <v>2</v>
      </c>
      <c r="H4" s="59" t="s">
        <v>83</v>
      </c>
      <c r="I4" s="60"/>
      <c r="J4" s="60"/>
      <c r="K4" s="60"/>
      <c r="L4" s="60"/>
      <c r="M4" s="2" t="s">
        <v>2</v>
      </c>
      <c r="N4" s="59" t="s">
        <v>84</v>
      </c>
      <c r="O4" s="60"/>
      <c r="P4" s="60"/>
      <c r="Q4" s="60"/>
      <c r="R4" s="60"/>
      <c r="S4" s="2" t="s">
        <v>2</v>
      </c>
      <c r="T4" s="59" t="s">
        <v>85</v>
      </c>
      <c r="U4" s="60"/>
      <c r="V4" s="60"/>
      <c r="W4" s="60"/>
      <c r="X4" s="60"/>
      <c r="Y4" s="2" t="s">
        <v>2</v>
      </c>
      <c r="Z4" s="59" t="s">
        <v>86</v>
      </c>
      <c r="AA4" s="60"/>
      <c r="AB4" s="60"/>
      <c r="AC4" s="60"/>
      <c r="AD4" s="60"/>
      <c r="AE4" s="2" t="s">
        <v>2</v>
      </c>
      <c r="AF4" s="59" t="s">
        <v>87</v>
      </c>
      <c r="AG4" s="60"/>
      <c r="AH4" s="60"/>
      <c r="AI4" s="60"/>
      <c r="AJ4" s="60"/>
      <c r="AK4" s="2" t="s">
        <v>2</v>
      </c>
      <c r="AL4" s="59" t="s">
        <v>88</v>
      </c>
      <c r="AM4" s="60"/>
      <c r="AN4" s="60"/>
      <c r="AO4" s="60"/>
      <c r="AP4" s="60"/>
      <c r="AQ4" s="2" t="s">
        <v>2</v>
      </c>
      <c r="AR4" s="59" t="s">
        <v>89</v>
      </c>
      <c r="AS4" s="60"/>
      <c r="AT4" s="60"/>
      <c r="AU4" s="60"/>
      <c r="AV4" s="60"/>
      <c r="AW4" s="2" t="s">
        <v>2</v>
      </c>
      <c r="AX4" s="59" t="s">
        <v>90</v>
      </c>
      <c r="AY4" s="60"/>
      <c r="AZ4" s="60"/>
      <c r="BA4" s="60"/>
      <c r="BB4" s="60"/>
      <c r="BC4" s="2" t="s">
        <v>2</v>
      </c>
      <c r="BD4" s="59" t="s">
        <v>91</v>
      </c>
      <c r="BE4" s="60"/>
      <c r="BF4" s="60"/>
      <c r="BG4" s="60"/>
      <c r="BH4" s="60"/>
      <c r="BI4" s="2" t="s">
        <v>2</v>
      </c>
      <c r="BJ4" s="59" t="s">
        <v>92</v>
      </c>
      <c r="BK4" s="60"/>
      <c r="BL4" s="60"/>
      <c r="BM4" s="60"/>
      <c r="BN4" s="60"/>
      <c r="BO4" s="2" t="s">
        <v>2</v>
      </c>
      <c r="BP4" s="59" t="s">
        <v>93</v>
      </c>
      <c r="BQ4" s="60"/>
      <c r="BR4" s="60"/>
      <c r="BS4" s="60"/>
      <c r="BT4" s="60"/>
      <c r="BU4" s="2" t="s">
        <v>2</v>
      </c>
      <c r="BV4" s="59" t="s">
        <v>94</v>
      </c>
      <c r="BW4" s="60"/>
      <c r="BX4" s="60"/>
      <c r="BY4" s="60"/>
      <c r="BZ4" s="60"/>
      <c r="CA4" s="2" t="s">
        <v>2</v>
      </c>
      <c r="CB4" s="59" t="s">
        <v>95</v>
      </c>
      <c r="CC4" s="60"/>
      <c r="CD4" s="60"/>
      <c r="CE4" s="60"/>
      <c r="CF4" s="60"/>
      <c r="CG4" s="2" t="s">
        <v>2</v>
      </c>
      <c r="CH4" s="59" t="s">
        <v>96</v>
      </c>
      <c r="CI4" s="60"/>
      <c r="CJ4" s="60"/>
      <c r="CK4" s="60"/>
      <c r="CL4" s="60"/>
      <c r="CM4" s="2" t="s">
        <v>2</v>
      </c>
      <c r="CN4" s="59" t="s">
        <v>97</v>
      </c>
      <c r="CO4" s="60"/>
      <c r="CP4" s="60"/>
      <c r="CQ4" s="60"/>
      <c r="CR4" s="60"/>
    </row>
    <row r="5" spans="1:96" ht="25.5" customHeight="1">
      <c r="A5" s="2" t="s">
        <v>19</v>
      </c>
      <c r="B5" s="59" t="s">
        <v>98</v>
      </c>
      <c r="C5" s="59"/>
      <c r="D5" s="59"/>
      <c r="E5" s="59"/>
      <c r="F5" s="59"/>
      <c r="G5" s="2" t="s">
        <v>19</v>
      </c>
      <c r="H5" s="59" t="s">
        <v>99</v>
      </c>
      <c r="I5" s="60"/>
      <c r="J5" s="60"/>
      <c r="K5" s="60"/>
      <c r="L5" s="60"/>
      <c r="M5" s="2" t="s">
        <v>19</v>
      </c>
      <c r="N5" s="59" t="s">
        <v>100</v>
      </c>
      <c r="O5" s="60"/>
      <c r="P5" s="60"/>
      <c r="Q5" s="60"/>
      <c r="R5" s="60"/>
      <c r="S5" s="2" t="s">
        <v>19</v>
      </c>
      <c r="T5" s="59" t="s">
        <v>101</v>
      </c>
      <c r="U5" s="60"/>
      <c r="V5" s="60"/>
      <c r="W5" s="60"/>
      <c r="X5" s="60"/>
      <c r="Y5" s="2" t="s">
        <v>19</v>
      </c>
      <c r="Z5" s="59" t="s">
        <v>102</v>
      </c>
      <c r="AA5" s="60"/>
      <c r="AB5" s="60"/>
      <c r="AC5" s="60"/>
      <c r="AD5" s="60"/>
      <c r="AE5" s="2" t="s">
        <v>19</v>
      </c>
      <c r="AF5" s="59" t="s">
        <v>103</v>
      </c>
      <c r="AG5" s="60"/>
      <c r="AH5" s="60"/>
      <c r="AI5" s="60"/>
      <c r="AJ5" s="60"/>
      <c r="AK5" s="2" t="s">
        <v>19</v>
      </c>
      <c r="AL5" s="59" t="s">
        <v>104</v>
      </c>
      <c r="AM5" s="60"/>
      <c r="AN5" s="60"/>
      <c r="AO5" s="60"/>
      <c r="AP5" s="60"/>
      <c r="AQ5" s="2" t="s">
        <v>19</v>
      </c>
      <c r="AR5" s="59" t="s">
        <v>105</v>
      </c>
      <c r="AS5" s="60"/>
      <c r="AT5" s="60"/>
      <c r="AU5" s="60"/>
      <c r="AV5" s="60"/>
      <c r="AW5" s="2" t="s">
        <v>19</v>
      </c>
      <c r="AX5" s="59" t="s">
        <v>106</v>
      </c>
      <c r="AY5" s="60"/>
      <c r="AZ5" s="60"/>
      <c r="BA5" s="60"/>
      <c r="BB5" s="60"/>
      <c r="BC5" s="2" t="s">
        <v>19</v>
      </c>
      <c r="BD5" s="59" t="s">
        <v>107</v>
      </c>
      <c r="BE5" s="60"/>
      <c r="BF5" s="60"/>
      <c r="BG5" s="60"/>
      <c r="BH5" s="60"/>
      <c r="BI5" s="2" t="s">
        <v>19</v>
      </c>
      <c r="BJ5" s="59" t="s">
        <v>108</v>
      </c>
      <c r="BK5" s="60"/>
      <c r="BL5" s="60"/>
      <c r="BM5" s="60"/>
      <c r="BN5" s="60"/>
      <c r="BO5" s="2" t="s">
        <v>19</v>
      </c>
      <c r="BP5" s="59" t="s">
        <v>109</v>
      </c>
      <c r="BQ5" s="60"/>
      <c r="BR5" s="60"/>
      <c r="BS5" s="60"/>
      <c r="BT5" s="60"/>
      <c r="BU5" s="2" t="s">
        <v>19</v>
      </c>
      <c r="BV5" s="59" t="s">
        <v>110</v>
      </c>
      <c r="BW5" s="59"/>
      <c r="BX5" s="59"/>
      <c r="BY5" s="59"/>
      <c r="BZ5" s="59"/>
      <c r="CA5" s="2" t="s">
        <v>19</v>
      </c>
      <c r="CB5" s="59" t="s">
        <v>111</v>
      </c>
      <c r="CC5" s="60"/>
      <c r="CD5" s="60"/>
      <c r="CE5" s="60"/>
      <c r="CF5" s="60"/>
      <c r="CG5" s="2" t="s">
        <v>19</v>
      </c>
      <c r="CH5" s="59" t="s">
        <v>112</v>
      </c>
      <c r="CI5" s="60"/>
      <c r="CJ5" s="60"/>
      <c r="CK5" s="60"/>
      <c r="CL5" s="60"/>
      <c r="CM5" s="2" t="s">
        <v>19</v>
      </c>
      <c r="CN5" s="59" t="s">
        <v>113</v>
      </c>
      <c r="CO5" s="60"/>
      <c r="CP5" s="60"/>
      <c r="CQ5" s="60"/>
      <c r="CR5" s="60"/>
    </row>
    <row r="6" spans="1:96">
      <c r="A6" s="2" t="s">
        <v>36</v>
      </c>
      <c r="B6" s="59" t="s">
        <v>114</v>
      </c>
      <c r="C6" s="59"/>
      <c r="D6" s="59"/>
      <c r="E6" s="59"/>
      <c r="F6" s="59"/>
      <c r="G6" s="2" t="s">
        <v>36</v>
      </c>
      <c r="H6" s="59" t="s">
        <v>114</v>
      </c>
      <c r="I6" s="60"/>
      <c r="J6" s="60"/>
      <c r="K6" s="60"/>
      <c r="L6" s="60"/>
      <c r="M6" s="2" t="s">
        <v>36</v>
      </c>
      <c r="N6" s="59" t="s">
        <v>114</v>
      </c>
      <c r="O6" s="60"/>
      <c r="P6" s="60"/>
      <c r="Q6" s="60"/>
      <c r="R6" s="60"/>
      <c r="S6" s="2" t="s">
        <v>36</v>
      </c>
      <c r="T6" s="59" t="s">
        <v>114</v>
      </c>
      <c r="U6" s="60"/>
      <c r="V6" s="60"/>
      <c r="W6" s="60"/>
      <c r="X6" s="60"/>
      <c r="Y6" s="2" t="s">
        <v>36</v>
      </c>
      <c r="Z6" s="59" t="s">
        <v>114</v>
      </c>
      <c r="AA6" s="60"/>
      <c r="AB6" s="60"/>
      <c r="AC6" s="60"/>
      <c r="AD6" s="60"/>
      <c r="AE6" s="2" t="s">
        <v>36</v>
      </c>
      <c r="AF6" s="59" t="s">
        <v>114</v>
      </c>
      <c r="AG6" s="60"/>
      <c r="AH6" s="60"/>
      <c r="AI6" s="60"/>
      <c r="AJ6" s="60"/>
      <c r="AK6" s="2" t="s">
        <v>36</v>
      </c>
      <c r="AL6" s="59" t="s">
        <v>114</v>
      </c>
      <c r="AM6" s="60"/>
      <c r="AN6" s="60"/>
      <c r="AO6" s="60"/>
      <c r="AP6" s="60"/>
      <c r="AQ6" s="2" t="s">
        <v>36</v>
      </c>
      <c r="AR6" s="59" t="s">
        <v>114</v>
      </c>
      <c r="AS6" s="60"/>
      <c r="AT6" s="60"/>
      <c r="AU6" s="60"/>
      <c r="AV6" s="60"/>
      <c r="AW6" s="2" t="s">
        <v>36</v>
      </c>
      <c r="AX6" s="59" t="s">
        <v>114</v>
      </c>
      <c r="AY6" s="60"/>
      <c r="AZ6" s="60"/>
      <c r="BA6" s="60"/>
      <c r="BB6" s="60"/>
      <c r="BC6" s="2" t="s">
        <v>36</v>
      </c>
      <c r="BD6" s="59" t="s">
        <v>114</v>
      </c>
      <c r="BE6" s="60"/>
      <c r="BF6" s="60"/>
      <c r="BG6" s="60"/>
      <c r="BH6" s="60"/>
      <c r="BI6" s="2" t="s">
        <v>36</v>
      </c>
      <c r="BJ6" s="59" t="s">
        <v>114</v>
      </c>
      <c r="BK6" s="60"/>
      <c r="BL6" s="60"/>
      <c r="BM6" s="60"/>
      <c r="BN6" s="60"/>
      <c r="BO6" s="2" t="s">
        <v>36</v>
      </c>
      <c r="BP6" s="59" t="s">
        <v>114</v>
      </c>
      <c r="BQ6" s="60"/>
      <c r="BR6" s="60"/>
      <c r="BS6" s="60"/>
      <c r="BT6" s="60"/>
      <c r="BU6" s="2" t="s">
        <v>36</v>
      </c>
      <c r="BV6" s="59" t="s">
        <v>115</v>
      </c>
      <c r="BW6" s="60"/>
      <c r="BX6" s="60"/>
      <c r="BY6" s="60"/>
      <c r="BZ6" s="60"/>
      <c r="CA6" s="2" t="s">
        <v>36</v>
      </c>
      <c r="CB6" s="59" t="s">
        <v>115</v>
      </c>
      <c r="CC6" s="60"/>
      <c r="CD6" s="60"/>
      <c r="CE6" s="60"/>
      <c r="CF6" s="60"/>
      <c r="CG6" s="2" t="s">
        <v>36</v>
      </c>
      <c r="CH6" s="59" t="s">
        <v>115</v>
      </c>
      <c r="CI6" s="60"/>
      <c r="CJ6" s="60"/>
      <c r="CK6" s="60"/>
      <c r="CL6" s="60"/>
      <c r="CM6" s="2" t="s">
        <v>36</v>
      </c>
      <c r="CN6" s="59" t="s">
        <v>115</v>
      </c>
      <c r="CO6" s="60"/>
      <c r="CP6" s="60"/>
      <c r="CQ6" s="60"/>
      <c r="CR6" s="60"/>
    </row>
    <row r="7" spans="1:96">
      <c r="A7" s="2" t="s">
        <v>38</v>
      </c>
      <c r="B7" s="59" t="s">
        <v>116</v>
      </c>
      <c r="C7" s="59"/>
      <c r="D7" s="59"/>
      <c r="E7" s="59"/>
      <c r="F7" s="59"/>
      <c r="G7" s="2" t="s">
        <v>38</v>
      </c>
      <c r="H7" s="59" t="s">
        <v>116</v>
      </c>
      <c r="I7" s="60"/>
      <c r="J7" s="60"/>
      <c r="K7" s="60"/>
      <c r="L7" s="60"/>
      <c r="M7" s="2" t="s">
        <v>38</v>
      </c>
      <c r="N7" s="59" t="s">
        <v>116</v>
      </c>
      <c r="O7" s="60"/>
      <c r="P7" s="60"/>
      <c r="Q7" s="60"/>
      <c r="R7" s="60"/>
      <c r="S7" s="2" t="s">
        <v>38</v>
      </c>
      <c r="T7" s="59" t="s">
        <v>116</v>
      </c>
      <c r="U7" s="60"/>
      <c r="V7" s="60"/>
      <c r="W7" s="60"/>
      <c r="X7" s="60"/>
      <c r="Y7" s="2" t="s">
        <v>38</v>
      </c>
      <c r="Z7" s="59" t="s">
        <v>117</v>
      </c>
      <c r="AA7" s="60"/>
      <c r="AB7" s="60"/>
      <c r="AC7" s="60"/>
      <c r="AD7" s="60"/>
      <c r="AE7" s="2" t="s">
        <v>38</v>
      </c>
      <c r="AF7" s="59" t="s">
        <v>117</v>
      </c>
      <c r="AG7" s="60"/>
      <c r="AH7" s="60"/>
      <c r="AI7" s="60"/>
      <c r="AJ7" s="60"/>
      <c r="AK7" s="2" t="s">
        <v>38</v>
      </c>
      <c r="AL7" s="59" t="s">
        <v>117</v>
      </c>
      <c r="AM7" s="60"/>
      <c r="AN7" s="60"/>
      <c r="AO7" s="60"/>
      <c r="AP7" s="60"/>
      <c r="AQ7" s="2" t="s">
        <v>38</v>
      </c>
      <c r="AR7" s="59" t="s">
        <v>117</v>
      </c>
      <c r="AS7" s="60"/>
      <c r="AT7" s="60"/>
      <c r="AU7" s="60"/>
      <c r="AV7" s="60"/>
      <c r="AW7" s="2" t="s">
        <v>38</v>
      </c>
      <c r="AX7" s="59" t="s">
        <v>118</v>
      </c>
      <c r="AY7" s="60"/>
      <c r="AZ7" s="60"/>
      <c r="BA7" s="60"/>
      <c r="BB7" s="60"/>
      <c r="BC7" s="2" t="s">
        <v>38</v>
      </c>
      <c r="BD7" s="59" t="s">
        <v>118</v>
      </c>
      <c r="BE7" s="60"/>
      <c r="BF7" s="60"/>
      <c r="BG7" s="60"/>
      <c r="BH7" s="60"/>
      <c r="BI7" s="2" t="s">
        <v>38</v>
      </c>
      <c r="BJ7" s="59" t="s">
        <v>118</v>
      </c>
      <c r="BK7" s="60"/>
      <c r="BL7" s="60"/>
      <c r="BM7" s="60"/>
      <c r="BN7" s="60"/>
      <c r="BO7" s="2" t="s">
        <v>38</v>
      </c>
      <c r="BP7" s="59" t="s">
        <v>118</v>
      </c>
      <c r="BQ7" s="60"/>
      <c r="BR7" s="60"/>
      <c r="BS7" s="60"/>
      <c r="BT7" s="60"/>
      <c r="BU7" s="2" t="s">
        <v>38</v>
      </c>
      <c r="BV7" s="59" t="s">
        <v>119</v>
      </c>
      <c r="BW7" s="60"/>
      <c r="BX7" s="60"/>
      <c r="BY7" s="60"/>
      <c r="BZ7" s="60"/>
      <c r="CA7" s="2" t="s">
        <v>38</v>
      </c>
      <c r="CB7" s="59" t="s">
        <v>119</v>
      </c>
      <c r="CC7" s="60"/>
      <c r="CD7" s="60"/>
      <c r="CE7" s="60"/>
      <c r="CF7" s="60"/>
      <c r="CG7" s="2" t="s">
        <v>38</v>
      </c>
      <c r="CH7" s="59" t="s">
        <v>119</v>
      </c>
      <c r="CI7" s="60"/>
      <c r="CJ7" s="60"/>
      <c r="CK7" s="60"/>
      <c r="CL7" s="60"/>
      <c r="CM7" s="2" t="s">
        <v>38</v>
      </c>
      <c r="CN7" s="59" t="s">
        <v>119</v>
      </c>
      <c r="CO7" s="60"/>
      <c r="CP7" s="60"/>
      <c r="CQ7" s="60"/>
      <c r="CR7" s="60"/>
    </row>
    <row r="8" spans="1:96">
      <c r="A8" s="2" t="s">
        <v>43</v>
      </c>
      <c r="B8" s="59" t="s">
        <v>44</v>
      </c>
      <c r="C8" s="59"/>
      <c r="D8" s="59"/>
      <c r="E8" s="59"/>
      <c r="F8" s="59"/>
      <c r="G8" s="2" t="s">
        <v>43</v>
      </c>
      <c r="H8" s="59" t="s">
        <v>45</v>
      </c>
      <c r="I8" s="60"/>
      <c r="J8" s="60"/>
      <c r="K8" s="60"/>
      <c r="L8" s="60"/>
      <c r="M8" s="2" t="s">
        <v>43</v>
      </c>
      <c r="N8" s="59" t="s">
        <v>46</v>
      </c>
      <c r="O8" s="60"/>
      <c r="P8" s="60"/>
      <c r="Q8" s="60"/>
      <c r="R8" s="60"/>
      <c r="S8" s="2" t="s">
        <v>43</v>
      </c>
      <c r="T8" s="59" t="s">
        <v>47</v>
      </c>
      <c r="U8" s="60"/>
      <c r="V8" s="60"/>
      <c r="W8" s="60"/>
      <c r="X8" s="60"/>
      <c r="Y8" s="2" t="s">
        <v>43</v>
      </c>
      <c r="Z8" s="59" t="s">
        <v>44</v>
      </c>
      <c r="AA8" s="60"/>
      <c r="AB8" s="60"/>
      <c r="AC8" s="60"/>
      <c r="AD8" s="60"/>
      <c r="AE8" s="2" t="s">
        <v>43</v>
      </c>
      <c r="AF8" s="59" t="s">
        <v>45</v>
      </c>
      <c r="AG8" s="60"/>
      <c r="AH8" s="60"/>
      <c r="AI8" s="60"/>
      <c r="AJ8" s="60"/>
      <c r="AK8" s="2" t="s">
        <v>43</v>
      </c>
      <c r="AL8" s="59" t="s">
        <v>46</v>
      </c>
      <c r="AM8" s="60"/>
      <c r="AN8" s="60"/>
      <c r="AO8" s="60"/>
      <c r="AP8" s="60"/>
      <c r="AQ8" s="2" t="s">
        <v>43</v>
      </c>
      <c r="AR8" s="59" t="s">
        <v>47</v>
      </c>
      <c r="AS8" s="60"/>
      <c r="AT8" s="60"/>
      <c r="AU8" s="60"/>
      <c r="AV8" s="60"/>
      <c r="AW8" s="2" t="s">
        <v>43</v>
      </c>
      <c r="AX8" s="59" t="s">
        <v>44</v>
      </c>
      <c r="AY8" s="60"/>
      <c r="AZ8" s="60"/>
      <c r="BA8" s="60"/>
      <c r="BB8" s="60"/>
      <c r="BC8" s="2" t="s">
        <v>43</v>
      </c>
      <c r="BD8" s="59" t="s">
        <v>45</v>
      </c>
      <c r="BE8" s="60"/>
      <c r="BF8" s="60"/>
      <c r="BG8" s="60"/>
      <c r="BH8" s="60"/>
      <c r="BI8" s="2" t="s">
        <v>43</v>
      </c>
      <c r="BJ8" s="59" t="s">
        <v>46</v>
      </c>
      <c r="BK8" s="60"/>
      <c r="BL8" s="60"/>
      <c r="BM8" s="60"/>
      <c r="BN8" s="60"/>
      <c r="BO8" s="2" t="s">
        <v>43</v>
      </c>
      <c r="BP8" s="59" t="s">
        <v>47</v>
      </c>
      <c r="BQ8" s="60"/>
      <c r="BR8" s="60"/>
      <c r="BS8" s="60"/>
      <c r="BT8" s="60"/>
      <c r="BU8" s="2" t="s">
        <v>43</v>
      </c>
      <c r="BV8" s="59" t="s">
        <v>44</v>
      </c>
      <c r="BW8" s="60"/>
      <c r="BX8" s="60"/>
      <c r="BY8" s="60"/>
      <c r="BZ8" s="60"/>
      <c r="CA8" s="2" t="s">
        <v>43</v>
      </c>
      <c r="CB8" s="59" t="s">
        <v>45</v>
      </c>
      <c r="CC8" s="60"/>
      <c r="CD8" s="60"/>
      <c r="CE8" s="60"/>
      <c r="CF8" s="60"/>
      <c r="CG8" s="2" t="s">
        <v>43</v>
      </c>
      <c r="CH8" s="59" t="s">
        <v>46</v>
      </c>
      <c r="CI8" s="60"/>
      <c r="CJ8" s="60"/>
      <c r="CK8" s="60"/>
      <c r="CL8" s="60"/>
      <c r="CM8" s="2" t="s">
        <v>43</v>
      </c>
      <c r="CN8" s="59" t="s">
        <v>47</v>
      </c>
      <c r="CO8" s="60"/>
      <c r="CP8" s="60"/>
      <c r="CQ8" s="60"/>
      <c r="CR8" s="60"/>
    </row>
    <row r="9" spans="1:96">
      <c r="A9" s="2" t="s">
        <v>48</v>
      </c>
      <c r="B9" s="59" t="s">
        <v>49</v>
      </c>
      <c r="C9" s="59"/>
      <c r="D9" s="59"/>
      <c r="E9" s="59"/>
      <c r="F9" s="59"/>
      <c r="G9" s="2" t="s">
        <v>48</v>
      </c>
      <c r="H9" s="59" t="s">
        <v>49</v>
      </c>
      <c r="I9" s="60"/>
      <c r="J9" s="60"/>
      <c r="K9" s="60"/>
      <c r="L9" s="60"/>
      <c r="M9" s="2" t="s">
        <v>48</v>
      </c>
      <c r="N9" s="59" t="s">
        <v>49</v>
      </c>
      <c r="O9" s="60"/>
      <c r="P9" s="60"/>
      <c r="Q9" s="60"/>
      <c r="R9" s="60"/>
      <c r="S9" s="2" t="s">
        <v>48</v>
      </c>
      <c r="T9" s="59" t="s">
        <v>49</v>
      </c>
      <c r="U9" s="60"/>
      <c r="V9" s="60"/>
      <c r="W9" s="60"/>
      <c r="X9" s="60"/>
      <c r="Y9" s="2" t="s">
        <v>48</v>
      </c>
      <c r="Z9" s="59" t="s">
        <v>49</v>
      </c>
      <c r="AA9" s="60"/>
      <c r="AB9" s="60"/>
      <c r="AC9" s="60"/>
      <c r="AD9" s="60"/>
      <c r="AE9" s="2" t="s">
        <v>48</v>
      </c>
      <c r="AF9" s="59" t="s">
        <v>49</v>
      </c>
      <c r="AG9" s="60"/>
      <c r="AH9" s="60"/>
      <c r="AI9" s="60"/>
      <c r="AJ9" s="60"/>
      <c r="AK9" s="2" t="s">
        <v>48</v>
      </c>
      <c r="AL9" s="59" t="s">
        <v>49</v>
      </c>
      <c r="AM9" s="60"/>
      <c r="AN9" s="60"/>
      <c r="AO9" s="60"/>
      <c r="AP9" s="60"/>
      <c r="AQ9" s="2" t="s">
        <v>48</v>
      </c>
      <c r="AR9" s="59" t="s">
        <v>49</v>
      </c>
      <c r="AS9" s="60"/>
      <c r="AT9" s="60"/>
      <c r="AU9" s="60"/>
      <c r="AV9" s="60"/>
      <c r="AW9" s="2" t="s">
        <v>48</v>
      </c>
      <c r="AX9" s="59" t="s">
        <v>49</v>
      </c>
      <c r="AY9" s="60"/>
      <c r="AZ9" s="60"/>
      <c r="BA9" s="60"/>
      <c r="BB9" s="60"/>
      <c r="BC9" s="2" t="s">
        <v>48</v>
      </c>
      <c r="BD9" s="59" t="s">
        <v>49</v>
      </c>
      <c r="BE9" s="60"/>
      <c r="BF9" s="60"/>
      <c r="BG9" s="60"/>
      <c r="BH9" s="60"/>
      <c r="BI9" s="2" t="s">
        <v>48</v>
      </c>
      <c r="BJ9" s="59" t="s">
        <v>49</v>
      </c>
      <c r="BK9" s="60"/>
      <c r="BL9" s="60"/>
      <c r="BM9" s="60"/>
      <c r="BN9" s="60"/>
      <c r="BO9" s="2" t="s">
        <v>48</v>
      </c>
      <c r="BP9" s="59" t="s">
        <v>49</v>
      </c>
      <c r="BQ9" s="60"/>
      <c r="BR9" s="60"/>
      <c r="BS9" s="60"/>
      <c r="BT9" s="60"/>
      <c r="BU9" s="2" t="s">
        <v>48</v>
      </c>
      <c r="BV9" s="59" t="s">
        <v>49</v>
      </c>
      <c r="BW9" s="60"/>
      <c r="BX9" s="60"/>
      <c r="BY9" s="60"/>
      <c r="BZ9" s="60"/>
      <c r="CA9" s="2" t="s">
        <v>48</v>
      </c>
      <c r="CB9" s="59" t="s">
        <v>49</v>
      </c>
      <c r="CC9" s="60"/>
      <c r="CD9" s="60"/>
      <c r="CE9" s="60"/>
      <c r="CF9" s="60"/>
      <c r="CG9" s="2" t="s">
        <v>48</v>
      </c>
      <c r="CH9" s="59" t="s">
        <v>49</v>
      </c>
      <c r="CI9" s="60"/>
      <c r="CJ9" s="60"/>
      <c r="CK9" s="60"/>
      <c r="CL9" s="60"/>
      <c r="CM9" s="2" t="s">
        <v>48</v>
      </c>
      <c r="CN9" s="59" t="s">
        <v>49</v>
      </c>
      <c r="CO9" s="60"/>
      <c r="CP9" s="60"/>
      <c r="CQ9" s="60"/>
      <c r="CR9" s="60"/>
    </row>
    <row r="10" spans="1:96">
      <c r="A10" s="2" t="s">
        <v>50</v>
      </c>
      <c r="B10" s="59" t="s">
        <v>51</v>
      </c>
      <c r="C10" s="59"/>
      <c r="D10" s="59"/>
      <c r="E10" s="59"/>
      <c r="F10" s="59"/>
      <c r="G10" s="2" t="s">
        <v>50</v>
      </c>
      <c r="H10" s="59" t="s">
        <v>51</v>
      </c>
      <c r="I10" s="60"/>
      <c r="J10" s="60"/>
      <c r="K10" s="60"/>
      <c r="L10" s="60"/>
      <c r="M10" s="2" t="s">
        <v>50</v>
      </c>
      <c r="N10" s="59" t="s">
        <v>51</v>
      </c>
      <c r="O10" s="60"/>
      <c r="P10" s="60"/>
      <c r="Q10" s="60"/>
      <c r="R10" s="60"/>
      <c r="S10" s="2" t="s">
        <v>50</v>
      </c>
      <c r="T10" s="59" t="s">
        <v>51</v>
      </c>
      <c r="U10" s="60"/>
      <c r="V10" s="60"/>
      <c r="W10" s="60"/>
      <c r="X10" s="60"/>
      <c r="Y10" s="2" t="s">
        <v>50</v>
      </c>
      <c r="Z10" s="59" t="s">
        <v>51</v>
      </c>
      <c r="AA10" s="60"/>
      <c r="AB10" s="60"/>
      <c r="AC10" s="60"/>
      <c r="AD10" s="60"/>
      <c r="AE10" s="2" t="s">
        <v>50</v>
      </c>
      <c r="AF10" s="59" t="s">
        <v>51</v>
      </c>
      <c r="AG10" s="60"/>
      <c r="AH10" s="60"/>
      <c r="AI10" s="60"/>
      <c r="AJ10" s="60"/>
      <c r="AK10" s="2" t="s">
        <v>50</v>
      </c>
      <c r="AL10" s="59" t="s">
        <v>51</v>
      </c>
      <c r="AM10" s="60"/>
      <c r="AN10" s="60"/>
      <c r="AO10" s="60"/>
      <c r="AP10" s="60"/>
      <c r="AQ10" s="2" t="s">
        <v>50</v>
      </c>
      <c r="AR10" s="59" t="s">
        <v>51</v>
      </c>
      <c r="AS10" s="60"/>
      <c r="AT10" s="60"/>
      <c r="AU10" s="60"/>
      <c r="AV10" s="60"/>
      <c r="AW10" s="2" t="s">
        <v>50</v>
      </c>
      <c r="AX10" s="59" t="s">
        <v>51</v>
      </c>
      <c r="AY10" s="60"/>
      <c r="AZ10" s="60"/>
      <c r="BA10" s="60"/>
      <c r="BB10" s="60"/>
      <c r="BC10" s="2" t="s">
        <v>50</v>
      </c>
      <c r="BD10" s="59" t="s">
        <v>51</v>
      </c>
      <c r="BE10" s="60"/>
      <c r="BF10" s="60"/>
      <c r="BG10" s="60"/>
      <c r="BH10" s="60"/>
      <c r="BI10" s="2" t="s">
        <v>50</v>
      </c>
      <c r="BJ10" s="59" t="s">
        <v>51</v>
      </c>
      <c r="BK10" s="60"/>
      <c r="BL10" s="60"/>
      <c r="BM10" s="60"/>
      <c r="BN10" s="60"/>
      <c r="BO10" s="2" t="s">
        <v>50</v>
      </c>
      <c r="BP10" s="59" t="s">
        <v>51</v>
      </c>
      <c r="BQ10" s="60"/>
      <c r="BR10" s="60"/>
      <c r="BS10" s="60"/>
      <c r="BT10" s="60"/>
      <c r="BU10" s="2" t="s">
        <v>50</v>
      </c>
      <c r="BV10" s="59" t="s">
        <v>51</v>
      </c>
      <c r="BW10" s="60"/>
      <c r="BX10" s="60"/>
      <c r="BY10" s="60"/>
      <c r="BZ10" s="60"/>
      <c r="CA10" s="2" t="s">
        <v>50</v>
      </c>
      <c r="CB10" s="59" t="s">
        <v>51</v>
      </c>
      <c r="CC10" s="60"/>
      <c r="CD10" s="60"/>
      <c r="CE10" s="60"/>
      <c r="CF10" s="60"/>
      <c r="CG10" s="2" t="s">
        <v>50</v>
      </c>
      <c r="CH10" s="59" t="s">
        <v>51</v>
      </c>
      <c r="CI10" s="60"/>
      <c r="CJ10" s="60"/>
      <c r="CK10" s="60"/>
      <c r="CL10" s="60"/>
      <c r="CM10" s="2" t="s">
        <v>50</v>
      </c>
      <c r="CN10" s="59" t="s">
        <v>51</v>
      </c>
      <c r="CO10" s="60"/>
      <c r="CP10" s="60"/>
      <c r="CQ10" s="60"/>
      <c r="CR10" s="60"/>
    </row>
    <row r="11" spans="1:96">
      <c r="A11" s="2" t="s">
        <v>52</v>
      </c>
      <c r="B11" s="59" t="s">
        <v>53</v>
      </c>
      <c r="C11" s="59"/>
      <c r="D11" s="59"/>
      <c r="E11" s="59"/>
      <c r="F11" s="59"/>
      <c r="G11" s="2" t="s">
        <v>52</v>
      </c>
      <c r="H11" s="59" t="s">
        <v>53</v>
      </c>
      <c r="I11" s="60"/>
      <c r="J11" s="60"/>
      <c r="K11" s="60"/>
      <c r="L11" s="60"/>
      <c r="M11" s="2" t="s">
        <v>52</v>
      </c>
      <c r="N11" s="59" t="s">
        <v>53</v>
      </c>
      <c r="O11" s="60"/>
      <c r="P11" s="60"/>
      <c r="Q11" s="60"/>
      <c r="R11" s="60"/>
      <c r="S11" s="2" t="s">
        <v>52</v>
      </c>
      <c r="T11" s="59" t="s">
        <v>53</v>
      </c>
      <c r="U11" s="60"/>
      <c r="V11" s="60"/>
      <c r="W11" s="60"/>
      <c r="X11" s="60"/>
      <c r="Y11" s="2" t="s">
        <v>52</v>
      </c>
      <c r="Z11" s="59" t="s">
        <v>53</v>
      </c>
      <c r="AA11" s="60"/>
      <c r="AB11" s="60"/>
      <c r="AC11" s="60"/>
      <c r="AD11" s="60"/>
      <c r="AE11" s="2" t="s">
        <v>52</v>
      </c>
      <c r="AF11" s="59" t="s">
        <v>53</v>
      </c>
      <c r="AG11" s="60"/>
      <c r="AH11" s="60"/>
      <c r="AI11" s="60"/>
      <c r="AJ11" s="60"/>
      <c r="AK11" s="2" t="s">
        <v>52</v>
      </c>
      <c r="AL11" s="59" t="s">
        <v>53</v>
      </c>
      <c r="AM11" s="60"/>
      <c r="AN11" s="60"/>
      <c r="AO11" s="60"/>
      <c r="AP11" s="60"/>
      <c r="AQ11" s="2" t="s">
        <v>52</v>
      </c>
      <c r="AR11" s="59" t="s">
        <v>53</v>
      </c>
      <c r="AS11" s="60"/>
      <c r="AT11" s="60"/>
      <c r="AU11" s="60"/>
      <c r="AV11" s="60"/>
      <c r="AW11" s="2" t="s">
        <v>52</v>
      </c>
      <c r="AX11" s="59" t="s">
        <v>53</v>
      </c>
      <c r="AY11" s="60"/>
      <c r="AZ11" s="60"/>
      <c r="BA11" s="60"/>
      <c r="BB11" s="60"/>
      <c r="BC11" s="2" t="s">
        <v>52</v>
      </c>
      <c r="BD11" s="59" t="s">
        <v>53</v>
      </c>
      <c r="BE11" s="60"/>
      <c r="BF11" s="60"/>
      <c r="BG11" s="60"/>
      <c r="BH11" s="60"/>
      <c r="BI11" s="2" t="s">
        <v>52</v>
      </c>
      <c r="BJ11" s="59" t="s">
        <v>53</v>
      </c>
      <c r="BK11" s="60"/>
      <c r="BL11" s="60"/>
      <c r="BM11" s="60"/>
      <c r="BN11" s="60"/>
      <c r="BO11" s="2" t="s">
        <v>52</v>
      </c>
      <c r="BP11" s="59" t="s">
        <v>53</v>
      </c>
      <c r="BQ11" s="60"/>
      <c r="BR11" s="60"/>
      <c r="BS11" s="60"/>
      <c r="BT11" s="60"/>
      <c r="BU11" s="2" t="s">
        <v>52</v>
      </c>
      <c r="BV11" s="59" t="s">
        <v>53</v>
      </c>
      <c r="BW11" s="60"/>
      <c r="BX11" s="60"/>
      <c r="BY11" s="60"/>
      <c r="BZ11" s="60"/>
      <c r="CA11" s="2" t="s">
        <v>52</v>
      </c>
      <c r="CB11" s="59" t="s">
        <v>53</v>
      </c>
      <c r="CC11" s="60"/>
      <c r="CD11" s="60"/>
      <c r="CE11" s="60"/>
      <c r="CF11" s="60"/>
      <c r="CG11" s="2" t="s">
        <v>52</v>
      </c>
      <c r="CH11" s="59" t="s">
        <v>53</v>
      </c>
      <c r="CI11" s="60"/>
      <c r="CJ11" s="60"/>
      <c r="CK11" s="60"/>
      <c r="CL11" s="60"/>
      <c r="CM11" s="2" t="s">
        <v>52</v>
      </c>
      <c r="CN11" s="59" t="s">
        <v>53</v>
      </c>
      <c r="CO11" s="60"/>
      <c r="CP11" s="60"/>
      <c r="CQ11" s="60"/>
      <c r="CR11" s="60"/>
    </row>
    <row r="12" spans="1:96">
      <c r="A12" s="2" t="s">
        <v>54</v>
      </c>
      <c r="B12" s="61" t="s">
        <v>55</v>
      </c>
      <c r="C12" s="61"/>
      <c r="D12" s="61"/>
      <c r="E12" s="61"/>
      <c r="F12" s="61"/>
      <c r="G12" s="2" t="s">
        <v>54</v>
      </c>
      <c r="H12" s="61" t="s">
        <v>55</v>
      </c>
      <c r="I12" s="60"/>
      <c r="J12" s="60"/>
      <c r="K12" s="60"/>
      <c r="L12" s="60"/>
      <c r="M12" s="2" t="s">
        <v>54</v>
      </c>
      <c r="N12" s="61" t="s">
        <v>55</v>
      </c>
      <c r="O12" s="60"/>
      <c r="P12" s="60"/>
      <c r="Q12" s="60"/>
      <c r="R12" s="60"/>
      <c r="S12" s="2" t="s">
        <v>54</v>
      </c>
      <c r="T12" s="61" t="s">
        <v>55</v>
      </c>
      <c r="U12" s="60"/>
      <c r="V12" s="60"/>
      <c r="W12" s="60"/>
      <c r="X12" s="60"/>
      <c r="Y12" s="2" t="s">
        <v>54</v>
      </c>
      <c r="Z12" s="61" t="s">
        <v>55</v>
      </c>
      <c r="AA12" s="60"/>
      <c r="AB12" s="60"/>
      <c r="AC12" s="60"/>
      <c r="AD12" s="60"/>
      <c r="AE12" s="2" t="s">
        <v>54</v>
      </c>
      <c r="AF12" s="61" t="s">
        <v>55</v>
      </c>
      <c r="AG12" s="60"/>
      <c r="AH12" s="60"/>
      <c r="AI12" s="60"/>
      <c r="AJ12" s="60"/>
      <c r="AK12" s="2" t="s">
        <v>54</v>
      </c>
      <c r="AL12" s="61" t="s">
        <v>55</v>
      </c>
      <c r="AM12" s="60"/>
      <c r="AN12" s="60"/>
      <c r="AO12" s="60"/>
      <c r="AP12" s="60"/>
      <c r="AQ12" s="2" t="s">
        <v>54</v>
      </c>
      <c r="AR12" s="61" t="s">
        <v>55</v>
      </c>
      <c r="AS12" s="60"/>
      <c r="AT12" s="60"/>
      <c r="AU12" s="60"/>
      <c r="AV12" s="60"/>
      <c r="AW12" s="2" t="s">
        <v>54</v>
      </c>
      <c r="AX12" s="61" t="s">
        <v>55</v>
      </c>
      <c r="AY12" s="60"/>
      <c r="AZ12" s="60"/>
      <c r="BA12" s="60"/>
      <c r="BB12" s="60"/>
      <c r="BC12" s="2" t="s">
        <v>54</v>
      </c>
      <c r="BD12" s="61" t="s">
        <v>55</v>
      </c>
      <c r="BE12" s="60"/>
      <c r="BF12" s="60"/>
      <c r="BG12" s="60"/>
      <c r="BH12" s="60"/>
      <c r="BI12" s="2" t="s">
        <v>54</v>
      </c>
      <c r="BJ12" s="61" t="s">
        <v>55</v>
      </c>
      <c r="BK12" s="60"/>
      <c r="BL12" s="60"/>
      <c r="BM12" s="60"/>
      <c r="BN12" s="60"/>
      <c r="BO12" s="2" t="s">
        <v>54</v>
      </c>
      <c r="BP12" s="61" t="s">
        <v>55</v>
      </c>
      <c r="BQ12" s="60"/>
      <c r="BR12" s="60"/>
      <c r="BS12" s="60"/>
      <c r="BT12" s="60"/>
      <c r="BU12" s="2" t="s">
        <v>54</v>
      </c>
      <c r="BV12" s="61" t="s">
        <v>55</v>
      </c>
      <c r="BW12" s="60"/>
      <c r="BX12" s="60"/>
      <c r="BY12" s="60"/>
      <c r="BZ12" s="60"/>
      <c r="CA12" s="2" t="s">
        <v>54</v>
      </c>
      <c r="CB12" s="61" t="s">
        <v>55</v>
      </c>
      <c r="CC12" s="60"/>
      <c r="CD12" s="60"/>
      <c r="CE12" s="60"/>
      <c r="CF12" s="60"/>
      <c r="CG12" s="2" t="s">
        <v>54</v>
      </c>
      <c r="CH12" s="61" t="s">
        <v>55</v>
      </c>
      <c r="CI12" s="60"/>
      <c r="CJ12" s="60"/>
      <c r="CK12" s="60"/>
      <c r="CL12" s="60"/>
      <c r="CM12" s="2" t="s">
        <v>54</v>
      </c>
      <c r="CN12" s="61" t="s">
        <v>55</v>
      </c>
      <c r="CO12" s="60"/>
      <c r="CP12" s="60"/>
      <c r="CQ12" s="60"/>
      <c r="CR12" s="60"/>
    </row>
    <row r="13" spans="1:96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</row>
    <row r="14" spans="1:96" ht="15.95" thickBot="1">
      <c r="A14" s="1" t="s">
        <v>56</v>
      </c>
      <c r="B14" s="1" t="s">
        <v>57</v>
      </c>
      <c r="C14" s="5" t="s">
        <v>58</v>
      </c>
      <c r="D14" s="5" t="s">
        <v>59</v>
      </c>
      <c r="E14" s="28"/>
      <c r="F14" s="28"/>
      <c r="G14" s="1" t="s">
        <v>56</v>
      </c>
      <c r="H14" s="1" t="s">
        <v>57</v>
      </c>
      <c r="I14" s="5" t="s">
        <v>58</v>
      </c>
      <c r="J14" s="5" t="s">
        <v>59</v>
      </c>
      <c r="K14" s="28"/>
      <c r="L14" s="28"/>
      <c r="M14" s="1" t="s">
        <v>56</v>
      </c>
      <c r="N14" s="1" t="s">
        <v>57</v>
      </c>
      <c r="O14" s="5" t="s">
        <v>58</v>
      </c>
      <c r="P14" s="5" t="s">
        <v>59</v>
      </c>
      <c r="Q14" s="28"/>
      <c r="R14" s="28"/>
      <c r="S14" s="1" t="s">
        <v>56</v>
      </c>
      <c r="T14" s="1" t="s">
        <v>57</v>
      </c>
      <c r="U14" s="5" t="s">
        <v>58</v>
      </c>
      <c r="V14" s="5" t="s">
        <v>59</v>
      </c>
      <c r="W14" s="28"/>
      <c r="X14" s="28"/>
      <c r="Y14" s="1" t="s">
        <v>56</v>
      </c>
      <c r="Z14" s="1" t="s">
        <v>57</v>
      </c>
      <c r="AA14" s="5" t="s">
        <v>58</v>
      </c>
      <c r="AB14" s="5" t="s">
        <v>59</v>
      </c>
      <c r="AC14" s="28"/>
      <c r="AD14" s="28"/>
      <c r="AE14" s="1" t="s">
        <v>56</v>
      </c>
      <c r="AF14" s="1" t="s">
        <v>57</v>
      </c>
      <c r="AG14" s="5" t="s">
        <v>58</v>
      </c>
      <c r="AH14" s="5" t="s">
        <v>59</v>
      </c>
      <c r="AI14" s="28"/>
      <c r="AJ14" s="28"/>
      <c r="AK14" s="1" t="s">
        <v>56</v>
      </c>
      <c r="AL14" s="1" t="s">
        <v>57</v>
      </c>
      <c r="AM14" s="5" t="s">
        <v>58</v>
      </c>
      <c r="AN14" s="5" t="s">
        <v>59</v>
      </c>
      <c r="AO14" s="28"/>
      <c r="AP14" s="28"/>
      <c r="AQ14" s="1" t="s">
        <v>56</v>
      </c>
      <c r="AR14" s="1" t="s">
        <v>57</v>
      </c>
      <c r="AS14" s="5" t="s">
        <v>58</v>
      </c>
      <c r="AT14" s="5" t="s">
        <v>59</v>
      </c>
      <c r="AU14" s="28"/>
      <c r="AV14" s="28"/>
      <c r="AW14" s="1" t="s">
        <v>56</v>
      </c>
      <c r="AX14" s="1" t="s">
        <v>57</v>
      </c>
      <c r="AY14" s="5" t="s">
        <v>58</v>
      </c>
      <c r="AZ14" s="5" t="s">
        <v>59</v>
      </c>
      <c r="BA14" s="28"/>
      <c r="BB14" s="28"/>
      <c r="BC14" s="1" t="s">
        <v>56</v>
      </c>
      <c r="BD14" s="1" t="s">
        <v>57</v>
      </c>
      <c r="BE14" s="5" t="s">
        <v>58</v>
      </c>
      <c r="BF14" s="5" t="s">
        <v>59</v>
      </c>
      <c r="BG14" s="28"/>
      <c r="BH14" s="28"/>
      <c r="BI14" s="1" t="s">
        <v>56</v>
      </c>
      <c r="BJ14" s="1" t="s">
        <v>57</v>
      </c>
      <c r="BK14" s="5" t="s">
        <v>58</v>
      </c>
      <c r="BL14" s="5" t="s">
        <v>59</v>
      </c>
      <c r="BM14" s="28"/>
      <c r="BN14" s="28"/>
      <c r="BO14" s="1" t="s">
        <v>56</v>
      </c>
      <c r="BP14" s="1" t="s">
        <v>57</v>
      </c>
      <c r="BQ14" s="5" t="s">
        <v>58</v>
      </c>
      <c r="BR14" s="5" t="s">
        <v>59</v>
      </c>
      <c r="BS14" s="28"/>
      <c r="BT14" s="28"/>
      <c r="BU14" s="1" t="s">
        <v>56</v>
      </c>
      <c r="BV14" s="1" t="s">
        <v>57</v>
      </c>
      <c r="BW14" s="5" t="s">
        <v>58</v>
      </c>
      <c r="BX14" s="5" t="s">
        <v>59</v>
      </c>
      <c r="BY14" s="28"/>
      <c r="BZ14" s="28"/>
      <c r="CA14" s="1" t="s">
        <v>56</v>
      </c>
      <c r="CB14" s="1" t="s">
        <v>57</v>
      </c>
      <c r="CC14" s="5" t="s">
        <v>58</v>
      </c>
      <c r="CD14" s="5" t="s">
        <v>59</v>
      </c>
      <c r="CE14" s="28"/>
      <c r="CF14" s="28"/>
      <c r="CG14" s="1" t="s">
        <v>56</v>
      </c>
      <c r="CH14" s="1" t="s">
        <v>57</v>
      </c>
      <c r="CI14" s="5" t="s">
        <v>58</v>
      </c>
      <c r="CJ14" s="5" t="s">
        <v>59</v>
      </c>
      <c r="CK14" s="28"/>
      <c r="CL14" s="28"/>
      <c r="CM14" s="1" t="s">
        <v>56</v>
      </c>
      <c r="CN14" s="1" t="s">
        <v>57</v>
      </c>
      <c r="CO14" s="5" t="s">
        <v>58</v>
      </c>
      <c r="CP14" s="5" t="s">
        <v>59</v>
      </c>
      <c r="CQ14" s="28"/>
      <c r="CR14" s="28"/>
    </row>
    <row r="15" spans="1:96" ht="15.95" thickTop="1">
      <c r="A15" s="3">
        <v>2001</v>
      </c>
      <c r="B15" s="4">
        <v>42775</v>
      </c>
      <c r="C15" s="23">
        <f>(B15/Data_Appendix!BV15) * 100</f>
        <v>134.68623067476935</v>
      </c>
      <c r="D15" s="23">
        <f>(B15/Data_Appendix!B15) * 100</f>
        <v>118.30350969383522</v>
      </c>
      <c r="E15" s="28"/>
      <c r="F15" s="23"/>
      <c r="G15" s="3">
        <v>2001</v>
      </c>
      <c r="H15" s="4">
        <v>57079</v>
      </c>
      <c r="I15" s="23">
        <f>(H15/Data_Appendix!CB15) * 100</f>
        <v>139.8343908473995</v>
      </c>
      <c r="J15" s="23">
        <f>(H15/Data_Appendix!H15) * 100</f>
        <v>139.16615872241863</v>
      </c>
      <c r="K15" s="28"/>
      <c r="L15" s="28"/>
      <c r="M15" s="3">
        <v>2001</v>
      </c>
      <c r="N15" s="4">
        <v>64369</v>
      </c>
      <c r="O15" s="23">
        <f>(N15/Data_Appendix!CH15) * 100</f>
        <v>152.90638287763974</v>
      </c>
      <c r="P15" s="23">
        <f>(N15/Data_Appendix!N15) * 100</f>
        <v>149.8033465987107</v>
      </c>
      <c r="Q15" s="28"/>
      <c r="R15" s="28"/>
      <c r="S15" s="3">
        <v>2001</v>
      </c>
      <c r="T15" s="4">
        <v>27778</v>
      </c>
      <c r="U15" s="23">
        <f>(T15/Data_Appendix!CN15) * 100</f>
        <v>100.65222117544749</v>
      </c>
      <c r="V15" s="23">
        <f>(T15/Data_Appendix!T15) * 100</f>
        <v>79.98963342644052</v>
      </c>
      <c r="W15" s="28"/>
      <c r="X15" s="28"/>
      <c r="Y15" s="3">
        <v>2001</v>
      </c>
      <c r="Z15" s="4">
        <v>30255</v>
      </c>
      <c r="AA15" s="23">
        <f>(Z15/Data_Appendix!BV15) * 100</f>
        <v>95.26433451934885</v>
      </c>
      <c r="AB15" s="23">
        <f>(Z15/Data_Appendix!B15) * 100</f>
        <v>83.676743092623838</v>
      </c>
      <c r="AC15" s="28"/>
      <c r="AD15" s="28"/>
      <c r="AE15" s="3">
        <v>2001</v>
      </c>
      <c r="AF15" s="4">
        <v>40301</v>
      </c>
      <c r="AG15" s="23">
        <f>(AF15/Data_Appendix!CB15) * 100</f>
        <v>98.7309831206056</v>
      </c>
      <c r="AH15" s="23">
        <f>(AF15/Data_Appendix!H15) * 100</f>
        <v>98.259173473119588</v>
      </c>
      <c r="AI15" s="28"/>
      <c r="AJ15" s="28"/>
      <c r="AK15" s="3">
        <v>2001</v>
      </c>
      <c r="AL15" s="4">
        <v>41249</v>
      </c>
      <c r="AM15" s="23">
        <f>(AL15/Data_Appendix!CH15) * 100</f>
        <v>97.985604674917454</v>
      </c>
      <c r="AN15" s="23">
        <f>(AL15/Data_Appendix!N15) * 100</f>
        <v>95.997114198608301</v>
      </c>
      <c r="AO15" s="28"/>
      <c r="AP15" s="28"/>
      <c r="AQ15" s="3">
        <v>2001</v>
      </c>
      <c r="AR15" s="4">
        <v>26972</v>
      </c>
      <c r="AS15" s="23">
        <f>(AR15/Data_Appendix!CN15) * 100</f>
        <v>97.731719689832602</v>
      </c>
      <c r="AT15" s="23">
        <f>(AR15/Data_Appendix!T15) * 100</f>
        <v>77.668672790624001</v>
      </c>
      <c r="AU15" s="28"/>
      <c r="AV15" s="28"/>
      <c r="AW15" s="3">
        <v>2001</v>
      </c>
      <c r="AX15" s="4">
        <v>33224</v>
      </c>
      <c r="AY15" s="23">
        <f>(AX15/Data_Appendix!BV15) * 100</f>
        <v>104.61286564438427</v>
      </c>
      <c r="AZ15" s="23">
        <f>(AX15/Data_Appendix!B15) * 100</f>
        <v>91.888154437591623</v>
      </c>
      <c r="BA15" s="28"/>
      <c r="BB15" s="28"/>
      <c r="BC15" s="3">
        <v>2001</v>
      </c>
      <c r="BD15" s="4">
        <v>50408</v>
      </c>
      <c r="BE15" s="23">
        <f>(BD15/Data_Appendix!CB15) * 100</f>
        <v>123.49151130600946</v>
      </c>
      <c r="BF15" s="23">
        <f>(BD15/Data_Appendix!H15) * 100</f>
        <v>122.90137754480068</v>
      </c>
      <c r="BG15" s="28"/>
      <c r="BH15" s="28"/>
      <c r="BI15" s="3">
        <v>2001</v>
      </c>
      <c r="BJ15" s="4">
        <v>58797</v>
      </c>
      <c r="BK15" s="23">
        <f>(BJ15/Data_Appendix!CH15) * 100</f>
        <v>139.67028529348883</v>
      </c>
      <c r="BL15" s="23">
        <f>(BJ15/Data_Appendix!N15) * 100</f>
        <v>136.83585840955109</v>
      </c>
      <c r="BM15" s="28"/>
      <c r="BN15" s="28"/>
      <c r="BO15" s="3">
        <v>2001</v>
      </c>
      <c r="BP15" s="4">
        <v>21994</v>
      </c>
      <c r="BQ15" s="23">
        <f>(BP15/Data_Appendix!CN15) * 100</f>
        <v>79.694180737734627</v>
      </c>
      <c r="BR15" s="23">
        <f>(BP15/Data_Appendix!T15) * 100</f>
        <v>63.334005240878852</v>
      </c>
      <c r="BS15" s="28"/>
      <c r="BT15" s="28"/>
      <c r="BU15" s="3">
        <v>2001</v>
      </c>
      <c r="BV15" s="4">
        <v>28749</v>
      </c>
      <c r="BW15" s="23">
        <f>(BV15/Data_Appendix!EP15) * 100</f>
        <v>96.041290839847662</v>
      </c>
      <c r="BX15" s="23">
        <f>(BV15/Data_Appendix!B15) * 100</f>
        <v>79.511574522222531</v>
      </c>
      <c r="BY15" s="28"/>
      <c r="BZ15" s="28"/>
      <c r="CA15" s="3">
        <v>2001</v>
      </c>
      <c r="CB15" s="4">
        <v>33528</v>
      </c>
      <c r="CC15" s="23">
        <f>(CB15/Data_Appendix!EV15) * 100</f>
        <v>90.584389268635348</v>
      </c>
      <c r="CD15" s="23">
        <f>(CB15/Data_Appendix!H15) * 100</f>
        <v>81.745702791661586</v>
      </c>
      <c r="CE15" s="28"/>
      <c r="CF15" s="28"/>
      <c r="CG15" s="3">
        <v>2001</v>
      </c>
      <c r="CH15" s="4">
        <v>32957</v>
      </c>
      <c r="CI15" s="23">
        <f>(CH15/Data_Appendix!FB15) * 100</f>
        <v>86.569477278697136</v>
      </c>
      <c r="CJ15" s="23">
        <f>(CH15/Data_Appendix!N15) * 100</f>
        <v>76.699481021201336</v>
      </c>
      <c r="CK15" s="28"/>
      <c r="CL15" s="28"/>
      <c r="CM15" s="3">
        <v>2001</v>
      </c>
      <c r="CN15" s="4">
        <v>24630</v>
      </c>
      <c r="CO15" s="23">
        <f>(CN15/Data_Appendix!FH15) * 100</f>
        <v>90.691508947639747</v>
      </c>
      <c r="CP15" s="23">
        <f>(CN15/Data_Appendix!T15) * 100</f>
        <v>70.924640769430127</v>
      </c>
      <c r="CQ15" s="28"/>
      <c r="CR15" s="28"/>
    </row>
    <row r="16" spans="1:96">
      <c r="A16" s="3">
        <v>2002</v>
      </c>
      <c r="B16" s="4">
        <v>43389</v>
      </c>
      <c r="C16" s="23">
        <f>(B16/Data_Appendix!BV16) * 100</f>
        <v>133.19723714504988</v>
      </c>
      <c r="D16" s="23">
        <f>(B16/Data_Appendix!B16) * 100</f>
        <v>118.74709214811571</v>
      </c>
      <c r="E16" s="28"/>
      <c r="F16" s="28"/>
      <c r="G16" s="3">
        <v>2002</v>
      </c>
      <c r="H16" s="4">
        <v>59579</v>
      </c>
      <c r="I16" s="23">
        <f>(H16/Data_Appendix!CB16) * 100</f>
        <v>140.41715767145888</v>
      </c>
      <c r="J16" s="23">
        <f>(H16/Data_Appendix!H16) * 100</f>
        <v>142.29519942679724</v>
      </c>
      <c r="K16" s="28"/>
      <c r="L16" s="28"/>
      <c r="M16" s="3">
        <v>2002</v>
      </c>
      <c r="N16" s="4">
        <v>66885</v>
      </c>
      <c r="O16" s="23">
        <f>(N16/Data_Appendix!CH16) * 100</f>
        <v>152.19468905727354</v>
      </c>
      <c r="P16" s="23">
        <f>(N16/Data_Appendix!N16) * 100</f>
        <v>151.67698482889992</v>
      </c>
      <c r="Q16" s="28"/>
      <c r="R16" s="28"/>
      <c r="S16" s="3">
        <v>2002</v>
      </c>
      <c r="T16" s="4">
        <v>26680</v>
      </c>
      <c r="U16" s="23">
        <f>(T16/Data_Appendix!CN16) * 100</f>
        <v>94.643490599503366</v>
      </c>
      <c r="V16" s="23">
        <f>(T16/Data_Appendix!T16) * 100</f>
        <v>76.130689113996283</v>
      </c>
      <c r="W16" s="28"/>
      <c r="X16" s="28"/>
      <c r="Y16" s="3">
        <v>2002</v>
      </c>
      <c r="Z16" s="4">
        <v>31435</v>
      </c>
      <c r="AA16" s="23">
        <f>(Z16/Data_Appendix!BV16) * 100</f>
        <v>96.500383729854178</v>
      </c>
      <c r="AB16" s="23">
        <f>(Z16/Data_Appendix!B16) * 100</f>
        <v>86.031363748323713</v>
      </c>
      <c r="AC16" s="28"/>
      <c r="AD16" s="28"/>
      <c r="AE16" s="3">
        <v>2002</v>
      </c>
      <c r="AF16" s="4">
        <v>42625</v>
      </c>
      <c r="AG16" s="23">
        <f>(AF16/Data_Appendix!CB16) * 100</f>
        <v>100.45958048550554</v>
      </c>
      <c r="AH16" s="23">
        <f>(AF16/Data_Appendix!H16) * 100</f>
        <v>101.80320038213517</v>
      </c>
      <c r="AI16" s="28"/>
      <c r="AJ16" s="28"/>
      <c r="AK16" s="3">
        <v>2002</v>
      </c>
      <c r="AL16" s="4">
        <v>43969</v>
      </c>
      <c r="AM16" s="23">
        <f>(AL16/Data_Appendix!CH16) * 100</f>
        <v>100.0500602999067</v>
      </c>
      <c r="AN16" s="23">
        <f>(AL16/Data_Appendix!N16) * 100</f>
        <v>99.709730820690751</v>
      </c>
      <c r="AO16" s="28"/>
      <c r="AP16" s="28"/>
      <c r="AQ16" s="3">
        <v>2002</v>
      </c>
      <c r="AR16" s="4">
        <v>27839</v>
      </c>
      <c r="AS16" s="23">
        <f>(AR16/Data_Appendix!CN16) * 100</f>
        <v>98.754877616175946</v>
      </c>
      <c r="AT16" s="23">
        <f>(AR16/Data_Appendix!T16) * 100</f>
        <v>79.43786560136968</v>
      </c>
      <c r="AU16" s="28"/>
      <c r="AV16" s="28"/>
      <c r="AW16" s="3">
        <v>2002</v>
      </c>
      <c r="AX16" s="4">
        <v>33115</v>
      </c>
      <c r="AY16" s="23">
        <f>(AX16/Data_Appendix!BV16) * 100</f>
        <v>101.65771297006907</v>
      </c>
      <c r="AZ16" s="23">
        <f>(AX16/Data_Appendix!B16) * 100</f>
        <v>90.629190727715596</v>
      </c>
      <c r="BA16" s="28"/>
      <c r="BB16" s="28"/>
      <c r="BC16" s="3">
        <v>2002</v>
      </c>
      <c r="BD16" s="4">
        <v>49005</v>
      </c>
      <c r="BE16" s="23">
        <f>(BD16/Data_Appendix!CB16) * 100</f>
        <v>115.49611124204573</v>
      </c>
      <c r="BF16" s="23">
        <f>(BD16/Data_Appendix!H16) * 100</f>
        <v>117.0408406973967</v>
      </c>
      <c r="BG16" s="28"/>
      <c r="BH16" s="28"/>
      <c r="BI16" s="3">
        <v>2002</v>
      </c>
      <c r="BJ16" s="4">
        <v>56198</v>
      </c>
      <c r="BK16" s="23">
        <f>(BJ16/Data_Appendix!CH16) * 100</f>
        <v>127.87676064350239</v>
      </c>
      <c r="BL16" s="23">
        <f>(BJ16/Data_Appendix!N16) * 100</f>
        <v>127.4417760845409</v>
      </c>
      <c r="BM16" s="28"/>
      <c r="BN16" s="28"/>
      <c r="BO16" s="3">
        <v>2002</v>
      </c>
      <c r="BP16" s="4">
        <v>23085</v>
      </c>
      <c r="BQ16" s="23">
        <f>(BP16/Data_Appendix!CN16) * 100</f>
        <v>81.890741397658743</v>
      </c>
      <c r="BR16" s="23">
        <f>(BP16/Data_Appendix!T16) * 100</f>
        <v>65.872449707518911</v>
      </c>
      <c r="BS16" s="28"/>
      <c r="BT16" s="28"/>
      <c r="BU16" s="3">
        <v>2002</v>
      </c>
      <c r="BV16" s="4">
        <v>29895</v>
      </c>
      <c r="BW16" s="23">
        <f>(BV16/Data_Appendix!EP16) * 100</f>
        <v>97.292283659322422</v>
      </c>
      <c r="BX16" s="23">
        <f>(BV16/Data_Appendix!B16) * 100</f>
        <v>81.816689017214486</v>
      </c>
      <c r="BY16" s="28"/>
      <c r="BZ16" s="28"/>
      <c r="CA16" s="3">
        <v>2002</v>
      </c>
      <c r="CB16" s="4">
        <v>35892</v>
      </c>
      <c r="CC16" s="23">
        <f>(CB16/Data_Appendix!EV16) * 100</f>
        <v>93.707900370737818</v>
      </c>
      <c r="CD16" s="23">
        <f>(CB16/Data_Appendix!H16) * 100</f>
        <v>85.72247432529258</v>
      </c>
      <c r="CE16" s="28"/>
      <c r="CF16" s="28"/>
      <c r="CG16" s="3">
        <v>2002</v>
      </c>
      <c r="CH16" s="4">
        <v>35453</v>
      </c>
      <c r="CI16" s="23">
        <f>(CH16/Data_Appendix!FB16) * 100</f>
        <v>89.392334846192639</v>
      </c>
      <c r="CJ16" s="23">
        <f>(CH16/Data_Appendix!N16) * 100</f>
        <v>80.397759484772209</v>
      </c>
      <c r="CK16" s="28"/>
      <c r="CL16" s="28"/>
      <c r="CM16" s="3">
        <v>2002</v>
      </c>
      <c r="CN16" s="4">
        <v>25123</v>
      </c>
      <c r="CO16" s="23">
        <f>(CN16/Data_Appendix!FH16) * 100</f>
        <v>89.988537860878282</v>
      </c>
      <c r="CP16" s="23">
        <f>(CN16/Data_Appendix!T16) * 100</f>
        <v>71.687829932943359</v>
      </c>
      <c r="CQ16" s="28"/>
      <c r="CR16" s="28"/>
    </row>
    <row r="17" spans="1:96">
      <c r="A17" s="3">
        <v>2003</v>
      </c>
      <c r="B17" s="4">
        <v>43106</v>
      </c>
      <c r="C17" s="23">
        <f>(B17/Data_Appendix!BV17) * 100</f>
        <v>129.0792034735739</v>
      </c>
      <c r="D17" s="23">
        <f>(B17/Data_Appendix!B17) * 100</f>
        <v>114.92481603924496</v>
      </c>
      <c r="E17" s="28"/>
      <c r="F17" s="28"/>
      <c r="G17" s="3">
        <v>2003</v>
      </c>
      <c r="H17" s="4">
        <v>59515</v>
      </c>
      <c r="I17" s="23">
        <f>(H17/Data_Appendix!CB17) * 100</f>
        <v>135.97834033997441</v>
      </c>
      <c r="J17" s="23">
        <f>(H17/Data_Appendix!H17) * 100</f>
        <v>137.91305556842934</v>
      </c>
      <c r="K17" s="28"/>
      <c r="L17" s="28"/>
      <c r="M17" s="3">
        <v>2003</v>
      </c>
      <c r="N17" s="4">
        <v>66776</v>
      </c>
      <c r="O17" s="23">
        <f>(N17/Data_Appendix!CH17) * 100</f>
        <v>146.9154272639268</v>
      </c>
      <c r="P17" s="23">
        <f>(N17/Data_Appendix!N17) * 100</f>
        <v>145.4307866538897</v>
      </c>
      <c r="Q17" s="28"/>
      <c r="R17" s="28"/>
      <c r="S17" s="3">
        <v>2003</v>
      </c>
      <c r="T17" s="4">
        <v>26271</v>
      </c>
      <c r="U17" s="23">
        <f>(T17/Data_Appendix!CN17) * 100</f>
        <v>90.956618079839345</v>
      </c>
      <c r="V17" s="23">
        <f>(T17/Data_Appendix!T17) * 100</f>
        <v>73.013534921208418</v>
      </c>
      <c r="W17" s="28"/>
      <c r="X17" s="28"/>
      <c r="Y17" s="3">
        <v>2003</v>
      </c>
      <c r="Z17" s="4">
        <v>31942</v>
      </c>
      <c r="AA17" s="23">
        <f>(Z17/Data_Appendix!BV17) * 100</f>
        <v>95.649049258871088</v>
      </c>
      <c r="AB17" s="23">
        <f>(Z17/Data_Appendix!B17) * 100</f>
        <v>85.16049909352671</v>
      </c>
      <c r="AC17" s="28"/>
      <c r="AD17" s="28"/>
      <c r="AE17" s="3">
        <v>2003</v>
      </c>
      <c r="AF17" s="4">
        <v>43072</v>
      </c>
      <c r="AG17" s="23">
        <f>(AF17/Data_Appendix!CB17) * 100</f>
        <v>98.409797112045325</v>
      </c>
      <c r="AH17" s="23">
        <f>(AF17/Data_Appendix!H17) * 100</f>
        <v>99.809982852111048</v>
      </c>
      <c r="AI17" s="28"/>
      <c r="AJ17" s="28"/>
      <c r="AK17" s="3">
        <v>2003</v>
      </c>
      <c r="AL17" s="4">
        <v>44067</v>
      </c>
      <c r="AM17" s="23">
        <f>(AL17/Data_Appendix!CH17) * 100</f>
        <v>96.952829358444063</v>
      </c>
      <c r="AN17" s="23">
        <f>(AL17/Data_Appendix!N17) * 100</f>
        <v>95.973081278857038</v>
      </c>
      <c r="AO17" s="28"/>
      <c r="AP17" s="28"/>
      <c r="AQ17" s="3">
        <v>2003</v>
      </c>
      <c r="AR17" s="4">
        <v>28428</v>
      </c>
      <c r="AS17" s="23">
        <f>(AR17/Data_Appendix!CN17) * 100</f>
        <v>98.424678876847977</v>
      </c>
      <c r="AT17" s="23">
        <f>(AR17/Data_Appendix!T17) * 100</f>
        <v>79.008365526249975</v>
      </c>
      <c r="AU17" s="28"/>
      <c r="AV17" s="28"/>
      <c r="AW17" s="3">
        <v>2003</v>
      </c>
      <c r="AX17" s="4">
        <v>33240</v>
      </c>
      <c r="AY17" s="23">
        <f>(AX17/Data_Appendix!BV17) * 100</f>
        <v>99.535858661476269</v>
      </c>
      <c r="AZ17" s="23">
        <f>(AX17/Data_Appendix!B17) * 100</f>
        <v>88.621094166577791</v>
      </c>
      <c r="BA17" s="28"/>
      <c r="BB17" s="28"/>
      <c r="BC17" s="3">
        <v>2003</v>
      </c>
      <c r="BD17" s="4">
        <v>48513</v>
      </c>
      <c r="BE17" s="23">
        <f>(BD17/Data_Appendix!CB17) * 100</f>
        <v>110.84125388411626</v>
      </c>
      <c r="BF17" s="23">
        <f>(BD17/Data_Appendix!H17) * 100</f>
        <v>112.41831579923067</v>
      </c>
      <c r="BG17" s="28"/>
      <c r="BH17" s="28"/>
      <c r="BI17" s="3">
        <v>2003</v>
      </c>
      <c r="BJ17" s="4">
        <v>55932</v>
      </c>
      <c r="BK17" s="23">
        <f>(BJ17/Data_Appendix!CH17) * 100</f>
        <v>123.05729120830766</v>
      </c>
      <c r="BL17" s="23">
        <f>(BJ17/Data_Appendix!N17) * 100</f>
        <v>121.81374684205942</v>
      </c>
      <c r="BM17" s="28"/>
      <c r="BN17" s="28"/>
      <c r="BO17" s="3">
        <v>2003</v>
      </c>
      <c r="BP17" s="4">
        <v>24001</v>
      </c>
      <c r="BQ17" s="23">
        <f>(BP17/Data_Appendix!CN17) * 100</f>
        <v>83.097323685212757</v>
      </c>
      <c r="BR17" s="23">
        <f>(BP17/Data_Appendix!T17) * 100</f>
        <v>66.704649676218011</v>
      </c>
      <c r="BS17" s="28"/>
      <c r="BT17" s="28"/>
      <c r="BU17" s="3">
        <v>2003</v>
      </c>
      <c r="BV17" s="4">
        <v>31866</v>
      </c>
      <c r="BW17" s="23">
        <f>(BV17/Data_Appendix!EP17) * 100</f>
        <v>100.65702192178911</v>
      </c>
      <c r="BX17" s="23">
        <f>(BV17/Data_Appendix!B17) * 100</f>
        <v>84.95787565319398</v>
      </c>
      <c r="BY17" s="28"/>
      <c r="BZ17" s="28"/>
      <c r="CA17" s="3">
        <v>2003</v>
      </c>
      <c r="CB17" s="4">
        <v>37720</v>
      </c>
      <c r="CC17" s="23">
        <f>(CB17/Data_Appendix!EV17) * 100</f>
        <v>94.981492206582232</v>
      </c>
      <c r="CD17" s="23">
        <f>(CB17/Data_Appendix!H17) * 100</f>
        <v>87.407888028919672</v>
      </c>
      <c r="CE17" s="28"/>
      <c r="CF17" s="28"/>
      <c r="CG17" s="3">
        <v>2003</v>
      </c>
      <c r="CH17" s="4">
        <v>36960</v>
      </c>
      <c r="CI17" s="23">
        <f>(CH17/Data_Appendix!FB17) * 100</f>
        <v>89.294774226281078</v>
      </c>
      <c r="CJ17" s="23">
        <f>(CH17/Data_Appendix!N17) * 100</f>
        <v>80.494816621656938</v>
      </c>
      <c r="CK17" s="28"/>
      <c r="CL17" s="28"/>
      <c r="CM17" s="3">
        <v>2003</v>
      </c>
      <c r="CN17" s="4">
        <v>27450</v>
      </c>
      <c r="CO17" s="23">
        <f>(CN17/Data_Appendix!FH17) * 100</f>
        <v>95.388678458491157</v>
      </c>
      <c r="CP17" s="23">
        <f>(CN17/Data_Appendix!T17) * 100</f>
        <v>76.290264306161575</v>
      </c>
      <c r="CQ17" s="28"/>
      <c r="CR17" s="28"/>
    </row>
    <row r="18" spans="1:96">
      <c r="A18" s="3">
        <v>2004</v>
      </c>
      <c r="B18" s="4">
        <v>45815</v>
      </c>
      <c r="C18" s="23">
        <f>(B18/Data_Appendix!BV18) * 100</f>
        <v>131.92904656319291</v>
      </c>
      <c r="D18" s="23">
        <f>(B18/Data_Appendix!B18) * 100</f>
        <v>117.07211120764553</v>
      </c>
      <c r="E18" s="28"/>
      <c r="F18" s="28"/>
      <c r="G18" s="3">
        <v>2004</v>
      </c>
      <c r="H18" s="4">
        <v>62492</v>
      </c>
      <c r="I18" s="23">
        <f>(H18/Data_Appendix!CB18) * 100</f>
        <v>136.94775596072932</v>
      </c>
      <c r="J18" s="23">
        <f>(H18/Data_Appendix!H18) * 100</f>
        <v>139.56583884223693</v>
      </c>
      <c r="K18" s="28"/>
      <c r="L18" s="28"/>
      <c r="M18" s="3">
        <v>2004</v>
      </c>
      <c r="N18" s="4">
        <v>70762</v>
      </c>
      <c r="O18" s="23">
        <f>(N18/Data_Appendix!CH18) * 100</f>
        <v>148.54108064990135</v>
      </c>
      <c r="P18" s="23">
        <f>(N18/Data_Appendix!N18) * 100</f>
        <v>147.84897933599382</v>
      </c>
      <c r="Q18" s="28"/>
      <c r="R18" s="28"/>
      <c r="S18" s="3">
        <v>2004</v>
      </c>
      <c r="T18" s="4">
        <v>28354</v>
      </c>
      <c r="U18" s="23">
        <f>(T18/Data_Appendix!CN18) * 100</f>
        <v>94.418914418914426</v>
      </c>
      <c r="V18" s="23">
        <f>(T18/Data_Appendix!T18) * 100</f>
        <v>75.351457652342617</v>
      </c>
      <c r="W18" s="28"/>
      <c r="X18" s="28"/>
      <c r="Y18" s="3">
        <v>2004</v>
      </c>
      <c r="Z18" s="4">
        <v>33179</v>
      </c>
      <c r="AA18" s="23">
        <f>(Z18/Data_Appendix!BV18) * 100</f>
        <v>95.542373369424368</v>
      </c>
      <c r="AB18" s="23">
        <f>(Z18/Data_Appendix!B18) * 100</f>
        <v>84.783053099606477</v>
      </c>
      <c r="AC18" s="28"/>
      <c r="AD18" s="28"/>
      <c r="AE18" s="3">
        <v>2004</v>
      </c>
      <c r="AF18" s="4">
        <v>44186</v>
      </c>
      <c r="AG18" s="23">
        <f>(AF18/Data_Appendix!CB18) * 100</f>
        <v>96.831171107994379</v>
      </c>
      <c r="AH18" s="23">
        <f>(AF18/Data_Appendix!H18) * 100</f>
        <v>98.682329819546183</v>
      </c>
      <c r="AI18" s="28"/>
      <c r="AJ18" s="28"/>
      <c r="AK18" s="3">
        <v>2004</v>
      </c>
      <c r="AL18" s="4">
        <v>45367</v>
      </c>
      <c r="AM18" s="23">
        <f>(AL18/Data_Appendix!CH18) * 100</f>
        <v>95.232797346656028</v>
      </c>
      <c r="AN18" s="23">
        <f>(AL18/Data_Appendix!N18) * 100</f>
        <v>94.789076701280791</v>
      </c>
      <c r="AO18" s="28"/>
      <c r="AP18" s="28"/>
      <c r="AQ18" s="3">
        <v>2004</v>
      </c>
      <c r="AR18" s="4">
        <v>29771</v>
      </c>
      <c r="AS18" s="23">
        <f>(AR18/Data_Appendix!CN18) * 100</f>
        <v>99.137529137529128</v>
      </c>
      <c r="AT18" s="23">
        <f>(AR18/Data_Appendix!T18) * 100</f>
        <v>79.11717026761275</v>
      </c>
      <c r="AU18" s="28"/>
      <c r="AV18" s="28"/>
      <c r="AW18" s="3">
        <v>2004</v>
      </c>
      <c r="AX18" s="4">
        <v>33870</v>
      </c>
      <c r="AY18" s="23">
        <f>(AX18/Data_Appendix!BV18) * 100</f>
        <v>97.532179572090882</v>
      </c>
      <c r="AZ18" s="23">
        <f>(AX18/Data_Appendix!B18) * 100</f>
        <v>86.548781111054325</v>
      </c>
      <c r="BA18" s="28"/>
      <c r="BB18" s="28"/>
      <c r="BC18" s="3">
        <v>2004</v>
      </c>
      <c r="BD18" s="4">
        <v>49745</v>
      </c>
      <c r="BE18" s="23">
        <f>(BD18/Data_Appendix!CB18) * 100</f>
        <v>109.01341164095371</v>
      </c>
      <c r="BF18" s="23">
        <f>(BD18/Data_Appendix!H18) * 100</f>
        <v>111.09746292656781</v>
      </c>
      <c r="BG18" s="28"/>
      <c r="BH18" s="28"/>
      <c r="BI18" s="3">
        <v>2004</v>
      </c>
      <c r="BJ18" s="4">
        <v>57718</v>
      </c>
      <c r="BK18" s="23">
        <f>(BJ18/Data_Appendix!CH18) * 100</f>
        <v>121.15957848776186</v>
      </c>
      <c r="BL18" s="23">
        <f>(BJ18/Data_Appendix!N18) * 100</f>
        <v>120.59505651783289</v>
      </c>
      <c r="BM18" s="28"/>
      <c r="BN18" s="28"/>
      <c r="BO18" s="3">
        <v>2004</v>
      </c>
      <c r="BP18" s="4">
        <v>24697</v>
      </c>
      <c r="BQ18" s="23">
        <f>(BP18/Data_Appendix!CN18) * 100</f>
        <v>82.241092241092247</v>
      </c>
      <c r="BR18" s="23">
        <f>(BP18/Data_Appendix!T18) * 100</f>
        <v>65.632889526694839</v>
      </c>
      <c r="BS18" s="28"/>
      <c r="BT18" s="28"/>
      <c r="BU18" s="3">
        <v>2004</v>
      </c>
      <c r="BV18" s="4">
        <v>32112</v>
      </c>
      <c r="BW18" s="23">
        <f>(BV18/Data_Appendix!EP18) * 100</f>
        <v>97.533714008018464</v>
      </c>
      <c r="BX18" s="23">
        <f>(BV18/Data_Appendix!B18) * 100</f>
        <v>82.056523738948229</v>
      </c>
      <c r="BY18" s="28"/>
      <c r="BZ18" s="28"/>
      <c r="CA18" s="3">
        <v>2004</v>
      </c>
      <c r="CB18" s="4">
        <v>38997</v>
      </c>
      <c r="CC18" s="23">
        <f>(CB18/Data_Appendix!EV18) * 100</f>
        <v>94.597807102658649</v>
      </c>
      <c r="CD18" s="23">
        <f>(CB18/Data_Appendix!H18) * 100</f>
        <v>87.09353224941934</v>
      </c>
      <c r="CE18" s="28"/>
      <c r="CF18" s="28"/>
      <c r="CG18" s="3">
        <v>2004</v>
      </c>
      <c r="CH18" s="4">
        <v>38183</v>
      </c>
      <c r="CI18" s="23">
        <f>(CH18/Data_Appendix!FB18) * 100</f>
        <v>88.29255884937335</v>
      </c>
      <c r="CJ18" s="23">
        <f>(CH18/Data_Appendix!N18) * 100</f>
        <v>79.778943189653376</v>
      </c>
      <c r="CK18" s="28"/>
      <c r="CL18" s="28"/>
      <c r="CM18" s="3">
        <v>2004</v>
      </c>
      <c r="CN18" s="4">
        <v>27222</v>
      </c>
      <c r="CO18" s="23">
        <f>(CN18/Data_Appendix!FH18) * 100</f>
        <v>90.685588646811908</v>
      </c>
      <c r="CP18" s="23">
        <f>(CN18/Data_Appendix!T18) * 100</f>
        <v>72.343139599776777</v>
      </c>
      <c r="CQ18" s="28"/>
      <c r="CR18" s="28"/>
    </row>
    <row r="19" spans="1:96">
      <c r="A19" s="3">
        <v>2005</v>
      </c>
      <c r="B19" s="4">
        <v>46530</v>
      </c>
      <c r="C19" s="23">
        <f>(B19/Data_Appendix!BV19) * 100</f>
        <v>131.20717367397006</v>
      </c>
      <c r="D19" s="23">
        <f>(B19/Data_Appendix!B19) * 100</f>
        <v>114.87470682631773</v>
      </c>
      <c r="E19" s="28"/>
      <c r="F19" s="28"/>
      <c r="G19" s="3">
        <v>2005</v>
      </c>
      <c r="H19" s="4">
        <v>63110</v>
      </c>
      <c r="I19" s="23">
        <f>(H19/Data_Appendix!CB19) * 100</f>
        <v>136.02172554259974</v>
      </c>
      <c r="J19" s="23">
        <f>(H19/Data_Appendix!H19) * 100</f>
        <v>136.38328218870208</v>
      </c>
      <c r="K19" s="28"/>
      <c r="L19" s="28"/>
      <c r="M19" s="3">
        <v>2005</v>
      </c>
      <c r="N19" s="4">
        <v>70135</v>
      </c>
      <c r="O19" s="23">
        <f>(N19/Data_Appendix!CH19) * 100</f>
        <v>145.44493063188239</v>
      </c>
      <c r="P19" s="23">
        <f>(N19/Data_Appendix!N19) * 100</f>
        <v>142.299186398036</v>
      </c>
      <c r="Q19" s="28"/>
      <c r="R19" s="28"/>
      <c r="S19" s="3">
        <v>2005</v>
      </c>
      <c r="T19" s="4">
        <v>28955</v>
      </c>
      <c r="U19" s="23">
        <f>(T19/Data_Appendix!CN19) * 100</f>
        <v>93.942638375186561</v>
      </c>
      <c r="V19" s="23">
        <f>(T19/Data_Appendix!T19) * 100</f>
        <v>74.291212315586918</v>
      </c>
      <c r="W19" s="28"/>
      <c r="X19" s="28"/>
      <c r="Y19" s="3">
        <v>2005</v>
      </c>
      <c r="Z19" s="4">
        <v>34089</v>
      </c>
      <c r="AA19" s="23">
        <f>(Z19/Data_Appendix!BV19) * 100</f>
        <v>96.125539294475942</v>
      </c>
      <c r="AB19" s="23">
        <f>(Z19/Data_Appendix!B19) * 100</f>
        <v>84.159980249351932</v>
      </c>
      <c r="AC19" s="28"/>
      <c r="AD19" s="28"/>
      <c r="AE19" s="3">
        <v>2005</v>
      </c>
      <c r="AF19" s="4">
        <v>46557</v>
      </c>
      <c r="AG19" s="23">
        <f>(AF19/Data_Appendix!CB19) * 100</f>
        <v>100.34484988253551</v>
      </c>
      <c r="AH19" s="23">
        <f>(AF19/Data_Appendix!H19) * 100</f>
        <v>100.61157453429573</v>
      </c>
      <c r="AI19" s="28"/>
      <c r="AJ19" s="28"/>
      <c r="AK19" s="3">
        <v>2005</v>
      </c>
      <c r="AL19" s="4">
        <v>47510</v>
      </c>
      <c r="AM19" s="23">
        <f>(AL19/Data_Appendix!CH19) * 100</f>
        <v>98.525538665726557</v>
      </c>
      <c r="AN19" s="23">
        <f>(AL19/Data_Appendix!N19) * 100</f>
        <v>96.394586807880373</v>
      </c>
      <c r="AO19" s="28"/>
      <c r="AP19" s="28"/>
      <c r="AQ19" s="3">
        <v>2005</v>
      </c>
      <c r="AR19" s="4">
        <v>30319</v>
      </c>
      <c r="AS19" s="23">
        <f>(AR19/Data_Appendix!CN19) * 100</f>
        <v>98.368048796314326</v>
      </c>
      <c r="AT19" s="23">
        <f>(AR19/Data_Appendix!T19) * 100</f>
        <v>77.790891597177676</v>
      </c>
      <c r="AU19" s="28"/>
      <c r="AV19" s="28"/>
      <c r="AW19" s="3">
        <v>2005</v>
      </c>
      <c r="AX19" s="4">
        <v>34670</v>
      </c>
      <c r="AY19" s="23">
        <f>(AX19/Data_Appendix!BV19) * 100</f>
        <v>97.763866565152412</v>
      </c>
      <c r="AZ19" s="23">
        <f>(AX19/Data_Appendix!B19) * 100</f>
        <v>85.594371065300578</v>
      </c>
      <c r="BA19" s="28"/>
      <c r="BB19" s="28"/>
      <c r="BC19" s="3">
        <v>2005</v>
      </c>
      <c r="BD19" s="4">
        <v>51120</v>
      </c>
      <c r="BE19" s="23">
        <f>(BD19/Data_Appendix!CB19) * 100</f>
        <v>110.17953747009506</v>
      </c>
      <c r="BF19" s="23">
        <f>(BD19/Data_Appendix!H19) * 100</f>
        <v>110.47240350953018</v>
      </c>
      <c r="BG19" s="28"/>
      <c r="BH19" s="28"/>
      <c r="BI19" s="3">
        <v>2005</v>
      </c>
      <c r="BJ19" s="4">
        <v>59872</v>
      </c>
      <c r="BK19" s="23">
        <f>(BJ19/Data_Appendix!CH19) * 100</f>
        <v>124.16167230045001</v>
      </c>
      <c r="BL19" s="23">
        <f>(BJ19/Data_Appendix!N19) * 100</f>
        <v>121.47625134416784</v>
      </c>
      <c r="BM19" s="28"/>
      <c r="BN19" s="28"/>
      <c r="BO19" s="3">
        <v>2005</v>
      </c>
      <c r="BP19" s="4">
        <v>25632</v>
      </c>
      <c r="BQ19" s="23">
        <f>(BP19/Data_Appendix!CN19) * 100</f>
        <v>83.161378236324708</v>
      </c>
      <c r="BR19" s="23">
        <f>(BP19/Data_Appendix!T19) * 100</f>
        <v>65.765234124438749</v>
      </c>
      <c r="BS19" s="28"/>
      <c r="BT19" s="28"/>
      <c r="BU19" s="3">
        <v>2005</v>
      </c>
      <c r="BV19" s="4">
        <v>33027</v>
      </c>
      <c r="BW19" s="23">
        <f>(BV19/Data_Appendix!EP19) * 100</f>
        <v>97.898387479250644</v>
      </c>
      <c r="BX19" s="23">
        <f>(BV19/Data_Appendix!B19) * 100</f>
        <v>81.538081718306373</v>
      </c>
      <c r="BY19" s="28"/>
      <c r="BZ19" s="28"/>
      <c r="CA19" s="3">
        <v>2005</v>
      </c>
      <c r="CB19" s="4">
        <v>41686</v>
      </c>
      <c r="CC19" s="23">
        <f>(CB19/Data_Appendix!EV19) * 100</f>
        <v>98.560113488592023</v>
      </c>
      <c r="CD19" s="23">
        <f>(CB19/Data_Appendix!H19) * 100</f>
        <v>90.085145005834804</v>
      </c>
      <c r="CE19" s="28"/>
      <c r="CF19" s="28"/>
      <c r="CG19" s="3">
        <v>2005</v>
      </c>
      <c r="CH19" s="4">
        <v>40587</v>
      </c>
      <c r="CI19" s="23">
        <f>(CH19/Data_Appendix!FB19) * 100</f>
        <v>92.163585993914339</v>
      </c>
      <c r="CJ19" s="23">
        <f>(CH19/Data_Appendix!N19) * 100</f>
        <v>82.348286566437395</v>
      </c>
      <c r="CK19" s="28"/>
      <c r="CL19" s="28"/>
      <c r="CM19" s="3">
        <v>2005</v>
      </c>
      <c r="CN19" s="4">
        <v>26988</v>
      </c>
      <c r="CO19" s="23">
        <f>(CN19/Data_Appendix!FH19) * 100</f>
        <v>87.643295554184391</v>
      </c>
      <c r="CP19" s="23">
        <f>(CN19/Data_Appendix!T19) * 100</f>
        <v>69.244387427838362</v>
      </c>
      <c r="CQ19" s="28"/>
      <c r="CR19" s="28"/>
    </row>
    <row r="20" spans="1:96">
      <c r="A20" s="3">
        <v>2006</v>
      </c>
      <c r="B20" s="4">
        <v>47888</v>
      </c>
      <c r="C20" s="23">
        <f>(B20/Data_Appendix!BV20) * 100</f>
        <v>130.79864525292254</v>
      </c>
      <c r="D20" s="23">
        <f>(B20/Data_Appendix!B20) * 100</f>
        <v>112.90611590512567</v>
      </c>
      <c r="E20" s="28"/>
      <c r="F20" s="28"/>
      <c r="G20" s="3">
        <v>2006</v>
      </c>
      <c r="H20" s="4">
        <v>65460</v>
      </c>
      <c r="I20" s="23">
        <f>(H20/Data_Appendix!CB20) * 100</f>
        <v>136.34943448103479</v>
      </c>
      <c r="J20" s="23">
        <f>(H20/Data_Appendix!H20) * 100</f>
        <v>134.86062753662006</v>
      </c>
      <c r="K20" s="28"/>
      <c r="L20" s="28"/>
      <c r="M20" s="3">
        <v>2006</v>
      </c>
      <c r="N20" s="4">
        <v>73135</v>
      </c>
      <c r="O20" s="23">
        <f>(N20/Data_Appendix!CH20) * 100</f>
        <v>146.4134852155112</v>
      </c>
      <c r="P20" s="23">
        <f>(N20/Data_Appendix!N20) * 100</f>
        <v>142.21128978941022</v>
      </c>
      <c r="Q20" s="28"/>
      <c r="R20" s="28"/>
      <c r="S20" s="3">
        <v>2006</v>
      </c>
      <c r="T20" s="4">
        <v>29965</v>
      </c>
      <c r="U20" s="23">
        <f>(T20/Data_Appendix!CN20) * 100</f>
        <v>94.063912606730284</v>
      </c>
      <c r="V20" s="23">
        <f>(T20/Data_Appendix!T20) * 100</f>
        <v>73.441827406191024</v>
      </c>
      <c r="W20" s="28"/>
      <c r="X20" s="28"/>
      <c r="Y20" s="3">
        <v>2006</v>
      </c>
      <c r="Z20" s="4">
        <v>36045</v>
      </c>
      <c r="AA20" s="23">
        <f>(Z20/Data_Appendix!BV20) * 100</f>
        <v>98.451327433628322</v>
      </c>
      <c r="AB20" s="23">
        <f>(Z20/Data_Appendix!B20) * 100</f>
        <v>84.983731786674213</v>
      </c>
      <c r="AC20" s="28"/>
      <c r="AD20" s="28"/>
      <c r="AE20" s="3">
        <v>2006</v>
      </c>
      <c r="AF20" s="4">
        <v>51521</v>
      </c>
      <c r="AG20" s="23">
        <f>(AF20/Data_Appendix!CB20) * 100</f>
        <v>107.315295048845</v>
      </c>
      <c r="AH20" s="23">
        <f>(AF20/Data_Appendix!H20) * 100</f>
        <v>106.14351346340057</v>
      </c>
      <c r="AI20" s="28"/>
      <c r="AJ20" s="28"/>
      <c r="AK20" s="3">
        <v>2006</v>
      </c>
      <c r="AL20" s="4">
        <v>53983</v>
      </c>
      <c r="AM20" s="23">
        <f>(AL20/Data_Appendix!CH20) * 100</f>
        <v>108.07191047226281</v>
      </c>
      <c r="AN20" s="23">
        <f>(AL20/Data_Appendix!N20) * 100</f>
        <v>104.97015186575145</v>
      </c>
      <c r="AO20" s="28"/>
      <c r="AP20" s="28"/>
      <c r="AQ20" s="3">
        <v>2006</v>
      </c>
      <c r="AR20" s="4">
        <v>31391</v>
      </c>
      <c r="AS20" s="23">
        <f>(AR20/Data_Appendix!CN20) * 100</f>
        <v>98.540306378704173</v>
      </c>
      <c r="AT20" s="23">
        <f>(AR20/Data_Appendix!T20) * 100</f>
        <v>76.936839783338641</v>
      </c>
      <c r="AU20" s="28"/>
      <c r="AV20" s="28"/>
      <c r="AW20" s="3">
        <v>2006</v>
      </c>
      <c r="AX20" s="4">
        <v>36427</v>
      </c>
      <c r="AY20" s="23">
        <f>(AX20/Data_Appendix!BV20) * 100</f>
        <v>99.49470119086638</v>
      </c>
      <c r="AZ20" s="23">
        <f>(AX20/Data_Appendix!B20) * 100</f>
        <v>85.884377799783095</v>
      </c>
      <c r="BA20" s="28"/>
      <c r="BB20" s="28"/>
      <c r="BC20" s="3">
        <v>2006</v>
      </c>
      <c r="BD20" s="4">
        <v>53539</v>
      </c>
      <c r="BE20" s="23">
        <f>(BD20/Data_Appendix!CB20) * 100</f>
        <v>111.51867358203671</v>
      </c>
      <c r="BF20" s="23">
        <f>(BD20/Data_Appendix!H20) * 100</f>
        <v>110.30099507612437</v>
      </c>
      <c r="BG20" s="28"/>
      <c r="BH20" s="28"/>
      <c r="BI20" s="3">
        <v>2006</v>
      </c>
      <c r="BJ20" s="4">
        <v>63712</v>
      </c>
      <c r="BK20" s="23">
        <f>(BJ20/Data_Appendix!CH20) * 100</f>
        <v>127.5489980180577</v>
      </c>
      <c r="BL20" s="23">
        <f>(BJ20/Data_Appendix!N20) * 100</f>
        <v>123.88822991813639</v>
      </c>
      <c r="BM20" s="28"/>
      <c r="BN20" s="28"/>
      <c r="BO20" s="3">
        <v>2006</v>
      </c>
      <c r="BP20" s="4">
        <v>27007</v>
      </c>
      <c r="BQ20" s="23">
        <f>(BP20/Data_Appendix!CN20) * 100</f>
        <v>84.778377699648416</v>
      </c>
      <c r="BR20" s="23">
        <f>(BP20/Data_Appendix!T20) * 100</f>
        <v>66.192005097914262</v>
      </c>
      <c r="BS20" s="28"/>
      <c r="BT20" s="28"/>
      <c r="BU20" s="3">
        <v>2006</v>
      </c>
      <c r="BV20" s="4">
        <v>33335</v>
      </c>
      <c r="BW20" s="23">
        <f>(BV20/Data_Appendix!EP20) * 100</f>
        <v>95.455586736154856</v>
      </c>
      <c r="BX20" s="23">
        <f>(BV20/Data_Appendix!B20) * 100</f>
        <v>78.59433206016881</v>
      </c>
      <c r="BY20" s="28"/>
      <c r="BZ20" s="28"/>
      <c r="CA20" s="3">
        <v>2006</v>
      </c>
      <c r="CB20" s="4">
        <v>41344</v>
      </c>
      <c r="CC20" s="23">
        <f>(CB20/Data_Appendix!EV20) * 100</f>
        <v>94.164806632350931</v>
      </c>
      <c r="CD20" s="23">
        <f>(CB20/Data_Appendix!H20) * 100</f>
        <v>85.176868085457059</v>
      </c>
      <c r="CE20" s="28"/>
      <c r="CF20" s="28"/>
      <c r="CG20" s="3">
        <v>2006</v>
      </c>
      <c r="CH20" s="4">
        <v>40043</v>
      </c>
      <c r="CI20" s="23">
        <f>(CH20/Data_Appendix!FB20) * 100</f>
        <v>88.113103751787875</v>
      </c>
      <c r="CJ20" s="23">
        <f>(CH20/Data_Appendix!N20) * 100</f>
        <v>77.863768059579598</v>
      </c>
      <c r="CK20" s="28"/>
      <c r="CL20" s="28"/>
      <c r="CM20" s="3">
        <v>2006</v>
      </c>
      <c r="CN20" s="4">
        <v>27658</v>
      </c>
      <c r="CO20" s="23">
        <f>(CN20/Data_Appendix!FH20) * 100</f>
        <v>86.726662694804176</v>
      </c>
      <c r="CP20" s="23">
        <f>(CN20/Data_Appendix!T20) * 100</f>
        <v>67.787554226612087</v>
      </c>
      <c r="CQ20" s="28"/>
      <c r="CR20" s="28"/>
    </row>
    <row r="21" spans="1:96">
      <c r="A21" s="3">
        <v>2007</v>
      </c>
      <c r="B21" s="4">
        <v>49311</v>
      </c>
      <c r="C21" s="23">
        <f>(B21/Data_Appendix!BV21) * 100</f>
        <v>131.13232634826082</v>
      </c>
      <c r="D21" s="23">
        <f>(B21/Data_Appendix!B21) * 100</f>
        <v>111.15594427663315</v>
      </c>
      <c r="E21" s="28"/>
      <c r="F21" s="28"/>
      <c r="G21" s="3">
        <v>2007</v>
      </c>
      <c r="H21" s="4">
        <v>67790</v>
      </c>
      <c r="I21" s="23">
        <f>(H21/Data_Appendix!CB21) * 100</f>
        <v>137.07133613717244</v>
      </c>
      <c r="J21" s="23">
        <f>(H21/Data_Appendix!H21) * 100</f>
        <v>133.72127428740507</v>
      </c>
      <c r="K21" s="28"/>
      <c r="L21" s="28"/>
      <c r="M21" s="3">
        <v>2007</v>
      </c>
      <c r="N21" s="4">
        <v>75032</v>
      </c>
      <c r="O21" s="23">
        <f>(N21/Data_Appendix!CH21) * 100</f>
        <v>146.70733614891287</v>
      </c>
      <c r="P21" s="23">
        <f>(N21/Data_Appendix!N21) * 100</f>
        <v>140.27557067808334</v>
      </c>
      <c r="Q21" s="28"/>
      <c r="R21" s="28"/>
      <c r="S21" s="3">
        <v>2007</v>
      </c>
      <c r="T21" s="4">
        <v>30796</v>
      </c>
      <c r="U21" s="23">
        <f>(T21/Data_Appendix!CN21) * 100</f>
        <v>93.835887747950892</v>
      </c>
      <c r="V21" s="23">
        <f>(T21/Data_Appendix!T21) * 100</f>
        <v>72.050910111833787</v>
      </c>
      <c r="W21" s="28"/>
      <c r="X21" s="28"/>
      <c r="Y21" s="3">
        <v>2007</v>
      </c>
      <c r="Z21" s="4">
        <v>36007</v>
      </c>
      <c r="AA21" s="23">
        <f>(Z21/Data_Appendix!BV21) * 100</f>
        <v>95.753111371130728</v>
      </c>
      <c r="AB21" s="23">
        <f>(Z21/Data_Appendix!B21) * 100</f>
        <v>81.166313511563942</v>
      </c>
      <c r="AC21" s="28"/>
      <c r="AD21" s="28"/>
      <c r="AE21" s="3">
        <v>2007</v>
      </c>
      <c r="AF21" s="4">
        <v>49576</v>
      </c>
      <c r="AG21" s="23">
        <f>(AF21/Data_Appendix!CB21) * 100</f>
        <v>100.24263992235522</v>
      </c>
      <c r="AH21" s="23">
        <f>(AF21/Data_Appendix!H21) * 100</f>
        <v>97.792681724035901</v>
      </c>
      <c r="AI21" s="28"/>
      <c r="AJ21" s="28"/>
      <c r="AK21" s="3">
        <v>2007</v>
      </c>
      <c r="AL21" s="4">
        <v>49027</v>
      </c>
      <c r="AM21" s="23">
        <f>(AL21/Data_Appendix!CH21) * 100</f>
        <v>95.860707023306745</v>
      </c>
      <c r="AN21" s="23">
        <f>(AL21/Data_Appendix!N21) * 100</f>
        <v>91.658097926676518</v>
      </c>
      <c r="AO21" s="28"/>
      <c r="AP21" s="28"/>
      <c r="AQ21" s="3">
        <v>2007</v>
      </c>
      <c r="AR21" s="4">
        <v>32063</v>
      </c>
      <c r="AS21" s="23">
        <f>(AR21/Data_Appendix!CN21) * 100</f>
        <v>97.696456321033537</v>
      </c>
      <c r="AT21" s="23">
        <f>(AR21/Data_Appendix!T21) * 100</f>
        <v>75.015207524215057</v>
      </c>
      <c r="AU21" s="28"/>
      <c r="AV21" s="28"/>
      <c r="AW21" s="3">
        <v>2007</v>
      </c>
      <c r="AX21" s="4">
        <v>37284</v>
      </c>
      <c r="AY21" s="23">
        <f>(AX21/Data_Appendix!BV21) * 100</f>
        <v>99.149026699287319</v>
      </c>
      <c r="AZ21" s="23">
        <f>(AX21/Data_Appendix!B21) * 100</f>
        <v>84.044903295613366</v>
      </c>
      <c r="BA21" s="28"/>
      <c r="BB21" s="28"/>
      <c r="BC21" s="3">
        <v>2007</v>
      </c>
      <c r="BD21" s="4">
        <v>53181</v>
      </c>
      <c r="BE21" s="23">
        <f>(BD21/Data_Appendix!CB21) * 100</f>
        <v>107.53194758977678</v>
      </c>
      <c r="BF21" s="23">
        <f>(BD21/Data_Appendix!H21) * 100</f>
        <v>104.90383667028307</v>
      </c>
      <c r="BG21" s="28"/>
      <c r="BH21" s="28"/>
      <c r="BI21" s="3">
        <v>2007</v>
      </c>
      <c r="BJ21" s="4">
        <v>61264</v>
      </c>
      <c r="BK21" s="23">
        <f>(BJ21/Data_Appendix!CH21) * 100</f>
        <v>119.78726732363523</v>
      </c>
      <c r="BL21" s="23">
        <f>(BJ21/Data_Appendix!N21) * 100</f>
        <v>114.5356989287517</v>
      </c>
      <c r="BM21" s="28"/>
      <c r="BN21" s="28"/>
      <c r="BO21" s="3">
        <v>2007</v>
      </c>
      <c r="BP21" s="4">
        <v>28731</v>
      </c>
      <c r="BQ21" s="23">
        <f>(BP21/Data_Appendix!CN21) * 100</f>
        <v>87.543800847070301</v>
      </c>
      <c r="BR21" s="23">
        <f>(BP21/Data_Appendix!T21) * 100</f>
        <v>67.219596649665434</v>
      </c>
      <c r="BS21" s="28"/>
      <c r="BT21" s="28"/>
      <c r="BU21" s="3">
        <v>2007</v>
      </c>
      <c r="BV21" s="4">
        <v>33435</v>
      </c>
      <c r="BW21" s="23">
        <f>(BV21/Data_Appendix!EP21) * 100</f>
        <v>92.336371168185579</v>
      </c>
      <c r="BX21" s="23">
        <f>(BV21/Data_Appendix!B21) * 100</f>
        <v>75.36855867634462</v>
      </c>
      <c r="BY21" s="28"/>
      <c r="BZ21" s="28"/>
      <c r="CA21" s="3">
        <v>2007</v>
      </c>
      <c r="CB21" s="4">
        <v>41639</v>
      </c>
      <c r="CC21" s="23">
        <f>(CB21/Data_Appendix!EV21) * 100</f>
        <v>91.689604298328675</v>
      </c>
      <c r="CD21" s="23">
        <f>(CB21/Data_Appendix!H21) * 100</f>
        <v>82.136305355557752</v>
      </c>
      <c r="CE21" s="28"/>
      <c r="CF21" s="28"/>
      <c r="CG21" s="3">
        <v>2007</v>
      </c>
      <c r="CH21" s="4">
        <v>40102</v>
      </c>
      <c r="CI21" s="23">
        <f>(CH21/Data_Appendix!FB21) * 100</f>
        <v>85.547283315911855</v>
      </c>
      <c r="CJ21" s="23">
        <f>(CH21/Data_Appendix!N21) * 100</f>
        <v>74.972424236758968</v>
      </c>
      <c r="CK21" s="28"/>
      <c r="CL21" s="28"/>
      <c r="CM21" s="3">
        <v>2007</v>
      </c>
      <c r="CN21" s="4">
        <v>27995</v>
      </c>
      <c r="CO21" s="23">
        <f>(CN21/Data_Appendix!FH21) * 100</f>
        <v>84.32228915662651</v>
      </c>
      <c r="CP21" s="23">
        <f>(CN21/Data_Appendix!T21) * 100</f>
        <v>65.497636984698886</v>
      </c>
      <c r="CQ21" s="28"/>
      <c r="CR21" s="28"/>
    </row>
    <row r="22" spans="1:96">
      <c r="A22" s="3">
        <v>2008</v>
      </c>
      <c r="B22" s="4">
        <v>51237</v>
      </c>
      <c r="C22" s="23">
        <f>(B22/Data_Appendix!BV22) * 100</f>
        <v>133.23885060460279</v>
      </c>
      <c r="D22" s="23">
        <f>(B22/Data_Appendix!B22) * 100</f>
        <v>112.92896343479315</v>
      </c>
      <c r="E22" s="28"/>
      <c r="F22" s="28"/>
      <c r="G22" s="3">
        <v>2008</v>
      </c>
      <c r="H22" s="4">
        <v>69358</v>
      </c>
      <c r="I22" s="23">
        <f>(H22/Data_Appendix!CB22) * 100</f>
        <v>136.16428136717906</v>
      </c>
      <c r="J22" s="23">
        <f>(H22/Data_Appendix!H22) * 100</f>
        <v>132.75274662175093</v>
      </c>
      <c r="K22" s="28"/>
      <c r="L22" s="28"/>
      <c r="M22" s="3">
        <v>2008</v>
      </c>
      <c r="N22" s="4">
        <v>76441</v>
      </c>
      <c r="O22" s="23">
        <f>(N22/Data_Appendix!CH22) * 100</f>
        <v>145.93825769869605</v>
      </c>
      <c r="P22" s="23">
        <f>(N22/Data_Appendix!N22) * 100</f>
        <v>140.51654411764707</v>
      </c>
      <c r="Q22" s="28"/>
      <c r="R22" s="28"/>
      <c r="S22" s="3">
        <v>2008</v>
      </c>
      <c r="T22" s="4">
        <v>33436</v>
      </c>
      <c r="U22" s="23">
        <f>(T22/Data_Appendix!CN22) * 100</f>
        <v>99.35223153265585</v>
      </c>
      <c r="V22" s="23">
        <f>(T22/Data_Appendix!T22) * 100</f>
        <v>76.554629544830107</v>
      </c>
      <c r="W22" s="28"/>
      <c r="X22" s="28"/>
      <c r="Y22" s="3">
        <v>2008</v>
      </c>
      <c r="Z22" s="4">
        <v>37421</v>
      </c>
      <c r="AA22" s="23">
        <f>(Z22/Data_Appendix!BV22) * 100</f>
        <v>97.311142894292018</v>
      </c>
      <c r="AB22" s="23">
        <f>(Z22/Data_Appendix!B22) * 100</f>
        <v>82.477794185713336</v>
      </c>
      <c r="AC22" s="28"/>
      <c r="AD22" s="28"/>
      <c r="AE22" s="3">
        <v>2008</v>
      </c>
      <c r="AF22" s="4">
        <v>52943</v>
      </c>
      <c r="AG22" s="23">
        <f>(AF22/Data_Appendix!CB22) * 100</f>
        <v>103.93819816636235</v>
      </c>
      <c r="AH22" s="23">
        <f>(AF22/Data_Appendix!H22) * 100</f>
        <v>101.33407342188876</v>
      </c>
      <c r="AI22" s="28"/>
      <c r="AJ22" s="28"/>
      <c r="AK22" s="3">
        <v>2008</v>
      </c>
      <c r="AL22" s="4">
        <v>52192</v>
      </c>
      <c r="AM22" s="23">
        <f>(AL22/Data_Appendix!CH22) * 100</f>
        <v>99.642986693140372</v>
      </c>
      <c r="AN22" s="23">
        <f>(AL22/Data_Appendix!N22) * 100</f>
        <v>95.941176470588246</v>
      </c>
      <c r="AO22" s="28"/>
      <c r="AP22" s="28"/>
      <c r="AQ22" s="3">
        <v>2008</v>
      </c>
      <c r="AR22" s="4">
        <v>33021</v>
      </c>
      <c r="AS22" s="23">
        <f>(AR22/Data_Appendix!CN22) * 100</f>
        <v>98.119094312711724</v>
      </c>
      <c r="AT22" s="23">
        <f>(AR22/Data_Appendix!T22) * 100</f>
        <v>75.604450957047348</v>
      </c>
      <c r="AU22" s="28"/>
      <c r="AV22" s="28"/>
      <c r="AW22" s="3">
        <v>2008</v>
      </c>
      <c r="AX22" s="4">
        <v>38420</v>
      </c>
      <c r="AY22" s="23">
        <f>(AX22/Data_Appendix!BV22) * 100</f>
        <v>99.908984527369654</v>
      </c>
      <c r="AZ22" s="23">
        <f>(AX22/Data_Appendix!B22) * 100</f>
        <v>84.679641180489739</v>
      </c>
      <c r="BA22" s="28"/>
      <c r="BB22" s="28"/>
      <c r="BC22" s="3">
        <v>2008</v>
      </c>
      <c r="BD22" s="4">
        <v>55249</v>
      </c>
      <c r="BE22" s="23">
        <f>(BD22/Data_Appendix!CB22) * 100</f>
        <v>108.46535916916974</v>
      </c>
      <c r="BF22" s="23">
        <f>(BD22/Data_Appendix!H22) * 100</f>
        <v>105.74780844466562</v>
      </c>
      <c r="BG22" s="28"/>
      <c r="BH22" s="28"/>
      <c r="BI22" s="3">
        <v>2008</v>
      </c>
      <c r="BJ22" s="4">
        <v>62501</v>
      </c>
      <c r="BK22" s="23">
        <f>(BJ22/Data_Appendix!CH22) * 100</f>
        <v>119.32453846006987</v>
      </c>
      <c r="BL22" s="23">
        <f>(BJ22/Data_Appendix!N22) * 100</f>
        <v>114.89154411764706</v>
      </c>
      <c r="BM22" s="28"/>
      <c r="BN22" s="28"/>
      <c r="BO22" s="3">
        <v>2008</v>
      </c>
      <c r="BP22" s="4">
        <v>30093</v>
      </c>
      <c r="BQ22" s="23">
        <f>(BP22/Data_Appendix!CN22) * 100</f>
        <v>89.418791228382958</v>
      </c>
      <c r="BR22" s="23">
        <f>(BP22/Data_Appendix!T22) * 100</f>
        <v>68.900540342522206</v>
      </c>
      <c r="BS22" s="28"/>
      <c r="BT22" s="28"/>
      <c r="BU22" s="3">
        <v>2008</v>
      </c>
      <c r="BV22" s="4">
        <v>34824</v>
      </c>
      <c r="BW22" s="23">
        <f>(BV22/Data_Appendix!EP22) * 100</f>
        <v>94.019816949701664</v>
      </c>
      <c r="BX22" s="23">
        <f>(BV22/Data_Appendix!B22) * 100</f>
        <v>76.753873619713033</v>
      </c>
      <c r="BY22" s="28"/>
      <c r="BZ22" s="28"/>
      <c r="CA22" s="3">
        <v>2008</v>
      </c>
      <c r="CB22" s="4">
        <v>44132</v>
      </c>
      <c r="CC22" s="23">
        <f>(CB22/Data_Appendix!EV22) * 100</f>
        <v>94.367703032117348</v>
      </c>
      <c r="CD22" s="23">
        <f>(CB22/Data_Appendix!H22) * 100</f>
        <v>84.469624468858868</v>
      </c>
      <c r="CE22" s="28"/>
      <c r="CF22" s="28"/>
      <c r="CG22" s="3">
        <v>2008</v>
      </c>
      <c r="CH22" s="4">
        <v>42456</v>
      </c>
      <c r="CI22" s="23">
        <f>(CH22/Data_Appendix!FB22) * 100</f>
        <v>89.208270297528998</v>
      </c>
      <c r="CJ22" s="23">
        <f>(CH22/Data_Appendix!N22) * 100</f>
        <v>78.044117647058826</v>
      </c>
      <c r="CK22" s="28"/>
      <c r="CL22" s="28"/>
      <c r="CM22" s="3">
        <v>2008</v>
      </c>
      <c r="CN22" s="4">
        <v>29044</v>
      </c>
      <c r="CO22" s="23">
        <f>(CN22/Data_Appendix!FH22) * 100</f>
        <v>85.602287129004679</v>
      </c>
      <c r="CP22" s="23">
        <f>(CN22/Data_Appendix!T22) * 100</f>
        <v>66.498763623042407</v>
      </c>
      <c r="CQ22" s="28"/>
      <c r="CR22" s="28"/>
    </row>
    <row r="23" spans="1:96">
      <c r="A23" s="3">
        <v>2009</v>
      </c>
      <c r="B23" s="4">
        <v>48200</v>
      </c>
      <c r="C23" s="23">
        <f>(B23/Data_Appendix!BV23) * 100</f>
        <v>126.3831349310399</v>
      </c>
      <c r="D23" s="23">
        <f>(B23/Data_Appendix!B23) * 100</f>
        <v>106.74343926475474</v>
      </c>
      <c r="E23" s="28"/>
      <c r="F23" s="28"/>
      <c r="G23" s="3">
        <v>2009</v>
      </c>
      <c r="H23" s="4">
        <v>65395</v>
      </c>
      <c r="I23" s="23">
        <f>(H23/Data_Appendix!CB23) * 100</f>
        <v>128.61891275273385</v>
      </c>
      <c r="J23" s="23">
        <f>(H23/Data_Appendix!H23) * 100</f>
        <v>124.55478734548502</v>
      </c>
      <c r="K23" s="28"/>
      <c r="L23" s="28"/>
      <c r="M23" s="3">
        <v>2009</v>
      </c>
      <c r="N23" s="4">
        <v>71308</v>
      </c>
      <c r="O23" s="23">
        <f>(N23/Data_Appendix!CH23) * 100</f>
        <v>136.19053075879984</v>
      </c>
      <c r="P23" s="23">
        <f>(N23/Data_Appendix!N23) * 100</f>
        <v>129.95097771217175</v>
      </c>
      <c r="Q23" s="28"/>
      <c r="R23" s="28"/>
      <c r="S23" s="3">
        <v>2009</v>
      </c>
      <c r="T23" s="4">
        <v>32534</v>
      </c>
      <c r="U23" s="23">
        <f>(T23/Data_Appendix!CN23) * 100</f>
        <v>96.146344346592599</v>
      </c>
      <c r="V23" s="23">
        <f>(T23/Data_Appendix!T23) * 100</f>
        <v>74.770178341606908</v>
      </c>
      <c r="W23" s="28"/>
      <c r="X23" s="28"/>
      <c r="Y23" s="3">
        <v>2009</v>
      </c>
      <c r="Z23" s="4">
        <v>37591</v>
      </c>
      <c r="AA23" s="23">
        <f>(Z23/Data_Appendix!BV23) * 100</f>
        <v>98.565734962504592</v>
      </c>
      <c r="AB23" s="23">
        <f>(Z23/Data_Appendix!B23) * 100</f>
        <v>83.248809655630609</v>
      </c>
      <c r="AC23" s="28"/>
      <c r="AD23" s="28"/>
      <c r="AE23" s="3">
        <v>2009</v>
      </c>
      <c r="AF23" s="4">
        <v>53098</v>
      </c>
      <c r="AG23" s="23">
        <f>(AF23/Data_Appendix!CB23) * 100</f>
        <v>104.43316812209898</v>
      </c>
      <c r="AH23" s="23">
        <f>(AF23/Data_Appendix!H23) * 100</f>
        <v>101.13326857512904</v>
      </c>
      <c r="AI23" s="28"/>
      <c r="AJ23" s="28"/>
      <c r="AK23" s="3">
        <v>2009</v>
      </c>
      <c r="AL23" s="4">
        <v>53280</v>
      </c>
      <c r="AM23" s="23">
        <f>(AL23/Data_Appendix!CH23) * 100</f>
        <v>101.759009912336</v>
      </c>
      <c r="AN23" s="23">
        <f>(AL23/Data_Appendix!N23) * 100</f>
        <v>97.09693291782844</v>
      </c>
      <c r="AO23" s="28"/>
      <c r="AP23" s="28"/>
      <c r="AQ23" s="3">
        <v>2009</v>
      </c>
      <c r="AR23" s="4">
        <v>33576</v>
      </c>
      <c r="AS23" s="23">
        <f>(AR23/Data_Appendix!CN23) * 100</f>
        <v>99.225722560435017</v>
      </c>
      <c r="AT23" s="23">
        <f>(AR23/Data_Appendix!T23) * 100</f>
        <v>77.164920022062873</v>
      </c>
      <c r="AU23" s="28"/>
      <c r="AV23" s="28"/>
      <c r="AW23" s="3">
        <v>2009</v>
      </c>
      <c r="AX23" s="4">
        <v>38603</v>
      </c>
      <c r="AY23" s="23">
        <f>(AX23/Data_Appendix!BV23) * 100</f>
        <v>101.21925638470816</v>
      </c>
      <c r="AZ23" s="23">
        <f>(AX23/Data_Appendix!B23) * 100</f>
        <v>85.489978961355334</v>
      </c>
      <c r="BA23" s="28"/>
      <c r="BB23" s="28"/>
      <c r="BC23" s="3">
        <v>2009</v>
      </c>
      <c r="BD23" s="4">
        <v>56613</v>
      </c>
      <c r="BE23" s="23">
        <f>(BD23/Data_Appendix!CB23) * 100</f>
        <v>111.34647156006608</v>
      </c>
      <c r="BF23" s="23">
        <f>(BD23/Data_Appendix!H23) * 100</f>
        <v>107.82812410719387</v>
      </c>
      <c r="BG23" s="28"/>
      <c r="BH23" s="28"/>
      <c r="BI23" s="3">
        <v>2009</v>
      </c>
      <c r="BJ23" s="4">
        <v>64964</v>
      </c>
      <c r="BK23" s="23">
        <f>(BJ23/Data_Appendix!CH23) * 100</f>
        <v>124.0741801791478</v>
      </c>
      <c r="BL23" s="23">
        <f>(BJ23/Data_Appendix!N23) * 100</f>
        <v>118.38973630018405</v>
      </c>
      <c r="BM23" s="28"/>
      <c r="BN23" s="28"/>
      <c r="BO23" s="3">
        <v>2009</v>
      </c>
      <c r="BP23" s="4">
        <v>30617</v>
      </c>
      <c r="BQ23" s="23">
        <f>(BP23/Data_Appendix!CN23) * 100</f>
        <v>90.481115905195338</v>
      </c>
      <c r="BR23" s="23">
        <f>(BP23/Data_Appendix!T23) * 100</f>
        <v>70.364497150211434</v>
      </c>
      <c r="BS23" s="28"/>
      <c r="BT23" s="28"/>
      <c r="BU23" s="3">
        <v>2009</v>
      </c>
      <c r="BV23" s="4">
        <v>35073</v>
      </c>
      <c r="BW23" s="23">
        <f>(BV23/Data_Appendix!EP23) * 100</f>
        <v>93.281736216388737</v>
      </c>
      <c r="BX23" s="23">
        <f>(BV23/Data_Appendix!B23) * 100</f>
        <v>77.6724615214262</v>
      </c>
      <c r="BY23" s="28"/>
      <c r="BZ23" s="28"/>
      <c r="CA23" s="3">
        <v>2009</v>
      </c>
      <c r="CB23" s="4">
        <v>44637</v>
      </c>
      <c r="CC23" s="23">
        <f>(CB23/Data_Appendix!EV23) * 100</f>
        <v>93.824487651077249</v>
      </c>
      <c r="CD23" s="23">
        <f>(CB23/Data_Appendix!H23) * 100</f>
        <v>85.017998971487344</v>
      </c>
      <c r="CE23" s="28"/>
      <c r="CF23" s="28"/>
      <c r="CG23" s="3">
        <v>2009</v>
      </c>
      <c r="CH23" s="4">
        <v>42228</v>
      </c>
      <c r="CI23" s="23">
        <f>(CH23/Data_Appendix!FB23) * 100</f>
        <v>88.00433477825942</v>
      </c>
      <c r="CJ23" s="23">
        <f>(CH23/Data_Appendix!N23) * 100</f>
        <v>76.95587994095456</v>
      </c>
      <c r="CK23" s="28"/>
      <c r="CL23" s="28"/>
      <c r="CM23" s="3">
        <v>2009</v>
      </c>
      <c r="CN23" s="4">
        <v>29983</v>
      </c>
      <c r="CO23" s="23">
        <f>(CN23/Data_Appendix!FH23) * 100</f>
        <v>86.433739802242783</v>
      </c>
      <c r="CP23" s="23">
        <f>(CN23/Data_Appendix!T23) * 100</f>
        <v>68.907427835999272</v>
      </c>
      <c r="CQ23" s="28"/>
      <c r="CR23" s="28"/>
    </row>
    <row r="24" spans="1:96">
      <c r="A24" s="3">
        <v>2010</v>
      </c>
      <c r="B24" s="4">
        <v>49818</v>
      </c>
      <c r="C24" s="23">
        <f>(B24/Data_Appendix!BV24) * 100</f>
        <v>127.00249834293579</v>
      </c>
      <c r="D24" s="23">
        <f>(B24/Data_Appendix!B24) * 100</f>
        <v>107.23926380368098</v>
      </c>
      <c r="E24" s="28"/>
      <c r="F24" s="28"/>
      <c r="G24" s="3">
        <v>2010</v>
      </c>
      <c r="H24" s="4">
        <v>67902</v>
      </c>
      <c r="I24" s="23">
        <f>(H24/Data_Appendix!CB24) * 100</f>
        <v>128.17986181900557</v>
      </c>
      <c r="J24" s="23">
        <f>(H24/Data_Appendix!H24) * 100</f>
        <v>124.6617341974334</v>
      </c>
      <c r="K24" s="28"/>
      <c r="L24" s="28"/>
      <c r="M24" s="3">
        <v>2010</v>
      </c>
      <c r="N24" s="4">
        <v>73664</v>
      </c>
      <c r="O24" s="23">
        <f>(N24/Data_Appendix!CH24) * 100</f>
        <v>135.3843891860102</v>
      </c>
      <c r="P24" s="23">
        <f>(N24/Data_Appendix!N24) * 100</f>
        <v>128.05340193999234</v>
      </c>
      <c r="Q24" s="28"/>
      <c r="R24" s="28"/>
      <c r="S24" s="3">
        <v>2010</v>
      </c>
      <c r="T24" s="4">
        <v>33373</v>
      </c>
      <c r="U24" s="23">
        <f>(T24/Data_Appendix!CN24) * 100</f>
        <v>96.515125224130955</v>
      </c>
      <c r="V24" s="23">
        <f>(T24/Data_Appendix!T24) * 100</f>
        <v>74.603210086287831</v>
      </c>
      <c r="W24" s="28"/>
      <c r="X24" s="28"/>
      <c r="Y24" s="3">
        <v>2010</v>
      </c>
      <c r="Z24" s="4">
        <v>38422</v>
      </c>
      <c r="AA24" s="23">
        <f>(Z24/Data_Appendix!BV24) * 100</f>
        <v>97.950339060827005</v>
      </c>
      <c r="AB24" s="23">
        <f>(Z24/Data_Appendix!B24) * 100</f>
        <v>82.707996986330855</v>
      </c>
      <c r="AC24" s="28"/>
      <c r="AD24" s="28"/>
      <c r="AE24" s="3">
        <v>2010</v>
      </c>
      <c r="AF24" s="4">
        <v>55750</v>
      </c>
      <c r="AG24" s="23">
        <f>(AF24/Data_Appendix!CB24) * 100</f>
        <v>105.24030656548496</v>
      </c>
      <c r="AH24" s="23">
        <f>(AF24/Data_Appendix!H24) * 100</f>
        <v>102.35179643466925</v>
      </c>
      <c r="AI24" s="28"/>
      <c r="AJ24" s="28"/>
      <c r="AK24" s="3">
        <v>2010</v>
      </c>
      <c r="AL24" s="4">
        <v>55715</v>
      </c>
      <c r="AM24" s="23">
        <f>(AL24/Data_Appendix!CH24) * 100</f>
        <v>102.3965742221242</v>
      </c>
      <c r="AN24" s="23">
        <f>(AL24/Data_Appendix!N24) * 100</f>
        <v>96.851858290164444</v>
      </c>
      <c r="AO24" s="28"/>
      <c r="AP24" s="28"/>
      <c r="AQ24" s="3">
        <v>2010</v>
      </c>
      <c r="AR24" s="4">
        <v>34013</v>
      </c>
      <c r="AS24" s="23">
        <f>(AR24/Data_Appendix!CN24) * 100</f>
        <v>98.366013071895424</v>
      </c>
      <c r="AT24" s="23">
        <f>(AR24/Data_Appendix!T24) * 100</f>
        <v>76.033889211785223</v>
      </c>
      <c r="AU24" s="28"/>
      <c r="AV24" s="28"/>
      <c r="AW24" s="3">
        <v>2010</v>
      </c>
      <c r="AX24" s="4">
        <v>39268</v>
      </c>
      <c r="AY24" s="23">
        <f>(AX24/Data_Appendix!BV24) * 100</f>
        <v>100.10707184010606</v>
      </c>
      <c r="AZ24" s="23">
        <f>(AX24/Data_Appendix!B24) * 100</f>
        <v>84.52911419653428</v>
      </c>
      <c r="BA24" s="28"/>
      <c r="BB24" s="28"/>
      <c r="BC24" s="3">
        <v>2010</v>
      </c>
      <c r="BD24" s="4">
        <v>59515</v>
      </c>
      <c r="BE24" s="23">
        <f>(BD24/Data_Appendix!CB24) * 100</f>
        <v>112.3475667308491</v>
      </c>
      <c r="BF24" s="23">
        <f>(BD24/Data_Appendix!H24) * 100</f>
        <v>109.26398501900164</v>
      </c>
      <c r="BG24" s="28"/>
      <c r="BH24" s="28"/>
      <c r="BI24" s="3">
        <v>2010</v>
      </c>
      <c r="BJ24" s="4">
        <v>66550</v>
      </c>
      <c r="BK24" s="23">
        <f>(BJ24/Data_Appendix!CH24) * 100</f>
        <v>122.30982705702891</v>
      </c>
      <c r="BL24" s="23">
        <f>(BJ24/Data_Appendix!N24) * 100</f>
        <v>115.6868198727532</v>
      </c>
      <c r="BM24" s="28"/>
      <c r="BN24" s="28"/>
      <c r="BO24" s="3">
        <v>2010</v>
      </c>
      <c r="BP24" s="4">
        <v>30778</v>
      </c>
      <c r="BQ24" s="23">
        <f>(BP24/Data_Appendix!CN24) * 100</f>
        <v>89.010353403898435</v>
      </c>
      <c r="BR24" s="23">
        <f>(BP24/Data_Appendix!T24) * 100</f>
        <v>68.802253319622665</v>
      </c>
      <c r="BS24" s="28"/>
      <c r="BT24" s="28"/>
      <c r="BU24" s="3">
        <v>2010</v>
      </c>
      <c r="BV24" s="4">
        <v>35808</v>
      </c>
      <c r="BW24" s="23">
        <f>(BV24/Data_Appendix!EP24) * 100</f>
        <v>93.315612540067235</v>
      </c>
      <c r="BX24" s="23">
        <f>(BV24/Data_Appendix!B24) * 100</f>
        <v>77.081046173716501</v>
      </c>
      <c r="BY24" s="28"/>
      <c r="BZ24" s="28"/>
      <c r="CA24" s="3">
        <v>2010</v>
      </c>
      <c r="CB24" s="4">
        <v>45514</v>
      </c>
      <c r="CC24" s="23">
        <f>(CB24/Data_Appendix!EV24) * 100</f>
        <v>92.636163803631035</v>
      </c>
      <c r="CD24" s="23">
        <f>(CB24/Data_Appendix!H24) * 100</f>
        <v>83.559455837265233</v>
      </c>
      <c r="CE24" s="28"/>
      <c r="CF24" s="28"/>
      <c r="CG24" s="3">
        <v>2010</v>
      </c>
      <c r="CH24" s="4">
        <v>43514</v>
      </c>
      <c r="CI24" s="23">
        <f>(CH24/Data_Appendix!FB24) * 100</f>
        <v>87.588566827697264</v>
      </c>
      <c r="CJ24" s="23">
        <f>(CH24/Data_Appendix!N24) * 100</f>
        <v>75.642318256092906</v>
      </c>
      <c r="CK24" s="28"/>
      <c r="CL24" s="28"/>
      <c r="CM24" s="3">
        <v>2010</v>
      </c>
      <c r="CN24" s="4">
        <v>30781</v>
      </c>
      <c r="CO24" s="23">
        <f>(CN24/Data_Appendix!FH24) * 100</f>
        <v>87.030649174394938</v>
      </c>
      <c r="CP24" s="23">
        <f>(CN24/Data_Appendix!T24) * 100</f>
        <v>68.80895962802343</v>
      </c>
      <c r="CQ24" s="28"/>
      <c r="CR24" s="28"/>
    </row>
    <row r="25" spans="1:96">
      <c r="A25" s="3">
        <v>2011</v>
      </c>
      <c r="B25" s="4">
        <v>51499</v>
      </c>
      <c r="C25" s="23">
        <f>(B25/Data_Appendix!BV25) * 100</f>
        <v>127.87793007548669</v>
      </c>
      <c r="D25" s="23">
        <f>(B25/Data_Appendix!B25) * 100</f>
        <v>107.70469517933702</v>
      </c>
      <c r="E25" s="28"/>
      <c r="F25" s="28"/>
      <c r="G25" s="3">
        <v>2011</v>
      </c>
      <c r="H25" s="4">
        <v>70893</v>
      </c>
      <c r="I25" s="23">
        <f>(H25/Data_Appendix!CB25) * 100</f>
        <v>130.85442161802979</v>
      </c>
      <c r="J25" s="23">
        <f>(H25/Data_Appendix!H25) * 100</f>
        <v>126.10373901597353</v>
      </c>
      <c r="K25" s="28"/>
      <c r="L25" s="28"/>
      <c r="M25" s="3">
        <v>2011</v>
      </c>
      <c r="N25" s="4">
        <v>76793</v>
      </c>
      <c r="O25" s="23">
        <f>(N25/Data_Appendix!CH25) * 100</f>
        <v>138.62052781688868</v>
      </c>
      <c r="P25" s="23">
        <f>(N25/Data_Appendix!N25) * 100</f>
        <v>129.69599729775376</v>
      </c>
      <c r="Q25" s="28"/>
      <c r="R25" s="28"/>
      <c r="S25" s="3">
        <v>2011</v>
      </c>
      <c r="T25" s="4">
        <v>34232</v>
      </c>
      <c r="U25" s="23">
        <f>(T25/Data_Appendix!CN25) * 100</f>
        <v>96.45262179144008</v>
      </c>
      <c r="V25" s="23">
        <f>(T25/Data_Appendix!T25) * 100</f>
        <v>74.389899385009883</v>
      </c>
      <c r="W25" s="28"/>
      <c r="X25" s="28"/>
      <c r="Y25" s="3">
        <v>2011</v>
      </c>
      <c r="Z25" s="4">
        <v>38775</v>
      </c>
      <c r="AA25" s="23">
        <f>(Z25/Data_Appendix!BV25) * 100</f>
        <v>96.282777115613825</v>
      </c>
      <c r="AB25" s="23">
        <f>(Z25/Data_Appendix!B25) * 100</f>
        <v>81.093799017044859</v>
      </c>
      <c r="AC25" s="28"/>
      <c r="AD25" s="28"/>
      <c r="AE25" s="3">
        <v>2011</v>
      </c>
      <c r="AF25" s="4">
        <v>56402</v>
      </c>
      <c r="AG25" s="23">
        <f>(AF25/Data_Appendix!CB25) * 100</f>
        <v>104.10690883585285</v>
      </c>
      <c r="AH25" s="23">
        <f>(AF25/Data_Appendix!H25) * 100</f>
        <v>100.32729730691237</v>
      </c>
      <c r="AI25" s="28"/>
      <c r="AJ25" s="28"/>
      <c r="AK25" s="3">
        <v>2011</v>
      </c>
      <c r="AL25" s="4">
        <v>53785</v>
      </c>
      <c r="AM25" s="23">
        <f>(AL25/Data_Appendix!CH25) * 100</f>
        <v>97.088342539441854</v>
      </c>
      <c r="AN25" s="23">
        <f>(AL25/Data_Appendix!N25) * 100</f>
        <v>90.837696335078533</v>
      </c>
      <c r="AO25" s="28"/>
      <c r="AP25" s="28"/>
      <c r="AQ25" s="3">
        <v>2011</v>
      </c>
      <c r="AR25" s="4">
        <v>34433</v>
      </c>
      <c r="AS25" s="23">
        <f>(AR25/Data_Appendix!CN25) * 100</f>
        <v>97.018962553886894</v>
      </c>
      <c r="AT25" s="23">
        <f>(AR25/Data_Appendix!T25) * 100</f>
        <v>74.826694482473869</v>
      </c>
      <c r="AU25" s="28"/>
      <c r="AV25" s="28"/>
      <c r="AW25" s="3">
        <v>2011</v>
      </c>
      <c r="AX25" s="4">
        <v>39589</v>
      </c>
      <c r="AY25" s="23">
        <f>(AX25/Data_Appendix!BV25) * 100</f>
        <v>98.304032578466433</v>
      </c>
      <c r="AZ25" s="23">
        <f>(AX25/Data_Appendix!B25) * 100</f>
        <v>82.796193663076451</v>
      </c>
      <c r="BA25" s="28"/>
      <c r="BB25" s="28"/>
      <c r="BC25" s="3">
        <v>2011</v>
      </c>
      <c r="BD25" s="4">
        <v>57618</v>
      </c>
      <c r="BE25" s="23">
        <f>(BD25/Data_Appendix!CB25) * 100</f>
        <v>106.35140373221108</v>
      </c>
      <c r="BF25" s="23">
        <f>(BD25/Data_Appendix!H25) * 100</f>
        <v>102.49030559607245</v>
      </c>
      <c r="BG25" s="28"/>
      <c r="BH25" s="28"/>
      <c r="BI25" s="3">
        <v>2011</v>
      </c>
      <c r="BJ25" s="4">
        <v>64095</v>
      </c>
      <c r="BK25" s="23">
        <f>(BJ25/Data_Appendix!CH25) * 100</f>
        <v>115.69912271201126</v>
      </c>
      <c r="BL25" s="23">
        <f>(BJ25/Data_Appendix!N25) * 100</f>
        <v>108.25029555818273</v>
      </c>
      <c r="BM25" s="28"/>
      <c r="BN25" s="28"/>
      <c r="BO25" s="3">
        <v>2011</v>
      </c>
      <c r="BP25" s="4">
        <v>31883</v>
      </c>
      <c r="BQ25" s="23">
        <f>(BP25/Data_Appendix!CN25) * 100</f>
        <v>89.83404243329295</v>
      </c>
      <c r="BR25" s="23">
        <f>(BP25/Data_Appendix!T25) * 100</f>
        <v>69.285264141512911</v>
      </c>
      <c r="BS25" s="28"/>
      <c r="BT25" s="28"/>
      <c r="BU25" s="3">
        <v>2011</v>
      </c>
      <c r="BV25" s="4">
        <v>36460</v>
      </c>
      <c r="BW25" s="23">
        <f>(BV25/Data_Appendix!EP25) * 100</f>
        <v>92.719273707499426</v>
      </c>
      <c r="BX25" s="23">
        <f>(BV25/Data_Appendix!B25) * 100</f>
        <v>76.25222210603367</v>
      </c>
      <c r="BY25" s="28"/>
      <c r="BZ25" s="28"/>
      <c r="CA25" s="3">
        <v>2011</v>
      </c>
      <c r="CB25" s="4">
        <v>45869</v>
      </c>
      <c r="CC25" s="23">
        <f>(CB25/Data_Appendix!EV25) * 100</f>
        <v>90.657364218515298</v>
      </c>
      <c r="CD25" s="23">
        <f>(CB25/Data_Appendix!H25) * 100</f>
        <v>81.591305275890278</v>
      </c>
      <c r="CE25" s="28"/>
      <c r="CF25" s="28"/>
      <c r="CG25" s="3">
        <v>2011</v>
      </c>
      <c r="CH25" s="4">
        <v>44534</v>
      </c>
      <c r="CI25" s="23">
        <f>(CH25/Data_Appendix!FB25) * 100</f>
        <v>86.761869508464997</v>
      </c>
      <c r="CJ25" s="23">
        <f>(CH25/Data_Appendix!N25) * 100</f>
        <v>75.213646343523052</v>
      </c>
      <c r="CK25" s="28"/>
      <c r="CL25" s="28"/>
      <c r="CM25" s="3">
        <v>2011</v>
      </c>
      <c r="CN25" s="4">
        <v>31604</v>
      </c>
      <c r="CO25" s="23">
        <f>(CN25/Data_Appendix!FH25) * 100</f>
        <v>87.323165340406717</v>
      </c>
      <c r="CP25" s="23">
        <f>(CN25/Data_Appendix!T25) * 100</f>
        <v>68.678966468913657</v>
      </c>
      <c r="CQ25" s="28"/>
      <c r="CR25" s="28"/>
    </row>
    <row r="26" spans="1:96">
      <c r="A26" s="3">
        <v>2012</v>
      </c>
      <c r="B26" s="4">
        <v>52037</v>
      </c>
      <c r="C26" s="23">
        <f>(B26/Data_Appendix!BV26) * 100</f>
        <v>125.82392339869912</v>
      </c>
      <c r="D26" s="23">
        <f>(B26/Data_Appendix!B26) * 100</f>
        <v>105.76626016260163</v>
      </c>
      <c r="E26" s="28"/>
      <c r="F26" s="28"/>
      <c r="G26" s="3">
        <v>2012</v>
      </c>
      <c r="H26" s="4">
        <v>70257</v>
      </c>
      <c r="I26" s="23">
        <f>(H26/Data_Appendix!CB26) * 100</f>
        <v>126.76277424942263</v>
      </c>
      <c r="J26" s="23">
        <f>(H26/Data_Appendix!H26) * 100</f>
        <v>121.80478502080443</v>
      </c>
      <c r="K26" s="28"/>
      <c r="L26" s="28"/>
      <c r="M26" s="3">
        <v>2012</v>
      </c>
      <c r="N26" s="4">
        <v>76085</v>
      </c>
      <c r="O26" s="23">
        <f>(N26/Data_Appendix!CH26) * 100</f>
        <v>135.11329734337264</v>
      </c>
      <c r="P26" s="23">
        <f>(N26/Data_Appendix!N26) * 100</f>
        <v>125.76864586088337</v>
      </c>
      <c r="Q26" s="28"/>
      <c r="R26" s="28"/>
      <c r="S26" s="3">
        <v>2012</v>
      </c>
      <c r="T26" s="4">
        <v>35759</v>
      </c>
      <c r="U26" s="23">
        <f>(T26/Data_Appendix!CN26) * 100</f>
        <v>98.163500603931041</v>
      </c>
      <c r="V26" s="23">
        <f>(T26/Data_Appendix!T26) * 100</f>
        <v>75.460032075630963</v>
      </c>
      <c r="W26" s="28"/>
      <c r="X26" s="28"/>
      <c r="Y26" s="3">
        <v>2012</v>
      </c>
      <c r="Z26" s="4">
        <v>39042</v>
      </c>
      <c r="AA26" s="23">
        <f>(Z26/Data_Appendix!BV26) * 100</f>
        <v>94.402398626592841</v>
      </c>
      <c r="AB26" s="23">
        <f>(Z26/Data_Appendix!B26) * 100</f>
        <v>79.353658536585371</v>
      </c>
      <c r="AC26" s="28"/>
      <c r="AD26" s="28"/>
      <c r="AE26" s="3">
        <v>2012</v>
      </c>
      <c r="AF26" s="4">
        <v>56095</v>
      </c>
      <c r="AG26" s="23">
        <f>(AF26/Data_Appendix!CB26) * 100</f>
        <v>101.21066685912241</v>
      </c>
      <c r="AH26" s="23">
        <f>(AF26/Data_Appendix!H26) * 100</f>
        <v>97.252080443828021</v>
      </c>
      <c r="AI26" s="28"/>
      <c r="AJ26" s="28"/>
      <c r="AK26" s="3">
        <v>2012</v>
      </c>
      <c r="AL26" s="4">
        <v>56586</v>
      </c>
      <c r="AM26" s="23">
        <f>(AL26/Data_Appendix!CH26) * 100</f>
        <v>100.48657479755647</v>
      </c>
      <c r="AN26" s="23">
        <f>(AL26/Data_Appendix!N26) * 100</f>
        <v>93.536762761174302</v>
      </c>
      <c r="AO26" s="28"/>
      <c r="AP26" s="28"/>
      <c r="AQ26" s="3">
        <v>2012</v>
      </c>
      <c r="AR26" s="4">
        <v>35014</v>
      </c>
      <c r="AS26" s="23">
        <f>(AR26/Data_Appendix!CN26) * 100</f>
        <v>96.118370484242888</v>
      </c>
      <c r="AT26" s="23">
        <f>(AR26/Data_Appendix!T26) * 100</f>
        <v>73.887904110745339</v>
      </c>
      <c r="AU26" s="28"/>
      <c r="AV26" s="28"/>
      <c r="AW26" s="3">
        <v>2012</v>
      </c>
      <c r="AX26" s="4">
        <v>40741</v>
      </c>
      <c r="AY26" s="23">
        <f>(AX26/Data_Appendix!BV26) * 100</f>
        <v>98.510530260899003</v>
      </c>
      <c r="AZ26" s="23">
        <f>(AX26/Data_Appendix!B26) * 100</f>
        <v>82.806910569105696</v>
      </c>
      <c r="BA26" s="28"/>
      <c r="BB26" s="28"/>
      <c r="BC26" s="3">
        <v>2012</v>
      </c>
      <c r="BD26" s="4">
        <v>57363</v>
      </c>
      <c r="BE26" s="23">
        <f>(BD26/Data_Appendix!CB26) * 100</f>
        <v>103.49848441108544</v>
      </c>
      <c r="BF26" s="23">
        <f>(BD26/Data_Appendix!H26) * 100</f>
        <v>99.450416088765607</v>
      </c>
      <c r="BG26" s="28"/>
      <c r="BH26" s="28"/>
      <c r="BI26" s="3">
        <v>2012</v>
      </c>
      <c r="BJ26" s="4">
        <v>63876</v>
      </c>
      <c r="BK26" s="23">
        <f>(BJ26/Data_Appendix!CH26) * 100</f>
        <v>113.43230572524506</v>
      </c>
      <c r="BL26" s="23">
        <f>(BJ26/Data_Appendix!N26) * 100</f>
        <v>105.58714625760382</v>
      </c>
      <c r="BM26" s="28"/>
      <c r="BN26" s="28"/>
      <c r="BO26" s="3">
        <v>2012</v>
      </c>
      <c r="BP26" s="4">
        <v>33378</v>
      </c>
      <c r="BQ26" s="23">
        <f>(BP26/Data_Appendix!CN26) * 100</f>
        <v>91.627319644229715</v>
      </c>
      <c r="BR26" s="23">
        <f>(BP26/Data_Appendix!T26) * 100</f>
        <v>70.435553304634084</v>
      </c>
      <c r="BS26" s="28"/>
      <c r="BT26" s="28"/>
      <c r="BU26" s="3">
        <v>2012</v>
      </c>
      <c r="BV26" s="4">
        <v>36576</v>
      </c>
      <c r="BW26" s="23">
        <f>(BV26/Data_Appendix!EP26) * 100</f>
        <v>90.921746047529084</v>
      </c>
      <c r="BX26" s="23">
        <f>(BV26/Data_Appendix!B26) * 100</f>
        <v>74.341463414634148</v>
      </c>
      <c r="BY26" s="28"/>
      <c r="BZ26" s="28"/>
      <c r="CA26" s="3">
        <v>2012</v>
      </c>
      <c r="CB26" s="4">
        <v>45421</v>
      </c>
      <c r="CC26" s="23">
        <f>(CB26/Data_Appendix!EV26) * 100</f>
        <v>87.892333294632138</v>
      </c>
      <c r="CD26" s="23">
        <f>(CB26/Data_Appendix!H26) * 100</f>
        <v>78.74653259361996</v>
      </c>
      <c r="CE26" s="28"/>
      <c r="CF26" s="28"/>
      <c r="CG26" s="3">
        <v>2012</v>
      </c>
      <c r="CH26" s="4">
        <v>44318</v>
      </c>
      <c r="CI26" s="23">
        <f>(CH26/Data_Appendix!FB26) * 100</f>
        <v>84.15236214491874</v>
      </c>
      <c r="CJ26" s="23">
        <f>(CH26/Data_Appendix!N26) * 100</f>
        <v>73.257736048664384</v>
      </c>
      <c r="CK26" s="28"/>
      <c r="CL26" s="28"/>
      <c r="CM26" s="3">
        <v>2012</v>
      </c>
      <c r="CN26" s="4">
        <v>31988</v>
      </c>
      <c r="CO26" s="23">
        <f>(CN26/Data_Appendix!FH26) * 100</f>
        <v>86.39101196424231</v>
      </c>
      <c r="CP26" s="23">
        <f>(CN26/Data_Appendix!T26) * 100</f>
        <v>67.502321262766941</v>
      </c>
      <c r="CQ26" s="28"/>
      <c r="CR26" s="28"/>
    </row>
    <row r="27" spans="1:96">
      <c r="A27" s="3">
        <v>2013</v>
      </c>
      <c r="B27" s="4">
        <v>52928</v>
      </c>
      <c r="C27" s="23">
        <f>(B27/Data_Appendix!BV27) * 100</f>
        <v>126.64927855279844</v>
      </c>
      <c r="D27" s="23">
        <f>(B27/Data_Appendix!B27) * 100</f>
        <v>106.49282710609444</v>
      </c>
      <c r="E27" s="28"/>
      <c r="F27" s="28"/>
      <c r="G27" s="3">
        <v>2013</v>
      </c>
      <c r="H27" s="4">
        <v>70810</v>
      </c>
      <c r="I27" s="23">
        <f>(H27/Data_Appendix!CB27) * 100</f>
        <v>127.71445061683862</v>
      </c>
      <c r="J27" s="23">
        <f>(H27/Data_Appendix!H27) * 100</f>
        <v>121.31855329209999</v>
      </c>
      <c r="K27" s="28"/>
      <c r="L27" s="28"/>
      <c r="M27" s="3">
        <v>2013</v>
      </c>
      <c r="N27" s="4">
        <v>76824</v>
      </c>
      <c r="O27" s="23">
        <f>(N27/Data_Appendix!CH27) * 100</f>
        <v>136.27800542813048</v>
      </c>
      <c r="P27" s="23">
        <f>(N27/Data_Appendix!N27) * 100</f>
        <v>125.73074531111912</v>
      </c>
      <c r="Q27" s="28"/>
      <c r="R27" s="28"/>
      <c r="S27" s="3">
        <v>2013</v>
      </c>
      <c r="T27" s="4">
        <v>36428</v>
      </c>
      <c r="U27" s="23">
        <f>(T27/Data_Appendix!CN27) * 100</f>
        <v>98.384918705774311</v>
      </c>
      <c r="V27" s="23">
        <f>(T27/Data_Appendix!T27) * 100</f>
        <v>76.121617385853099</v>
      </c>
      <c r="W27" s="28"/>
      <c r="X27" s="28"/>
      <c r="Y27" s="3">
        <v>2013</v>
      </c>
      <c r="Z27" s="4">
        <v>39766</v>
      </c>
      <c r="AA27" s="23">
        <f>(Z27/Data_Appendix!BV27) * 100</f>
        <v>95.154459094063313</v>
      </c>
      <c r="AB27" s="23">
        <f>(Z27/Data_Appendix!B27) * 100</f>
        <v>80.010462566145549</v>
      </c>
      <c r="AC27" s="28"/>
      <c r="AD27" s="28"/>
      <c r="AE27" s="3">
        <v>2013</v>
      </c>
      <c r="AF27" s="4">
        <v>56599</v>
      </c>
      <c r="AG27" s="23">
        <f>(AF27/Data_Appendix!CB27) * 100</f>
        <v>102.0831830315273</v>
      </c>
      <c r="AH27" s="23">
        <f>(AF27/Data_Appendix!H27) * 100</f>
        <v>96.970891085716246</v>
      </c>
      <c r="AI27" s="28"/>
      <c r="AJ27" s="28"/>
      <c r="AK27" s="3">
        <v>2013</v>
      </c>
      <c r="AL27" s="4">
        <v>56995</v>
      </c>
      <c r="AM27" s="23">
        <f>(AL27/Data_Appendix!CH27) * 100</f>
        <v>101.10336508612279</v>
      </c>
      <c r="AN27" s="23">
        <f>(AL27/Data_Appendix!N27) * 100</f>
        <v>93.278452423815921</v>
      </c>
      <c r="AO27" s="28"/>
      <c r="AP27" s="28"/>
      <c r="AQ27" s="3">
        <v>2013</v>
      </c>
      <c r="AR27" s="4">
        <v>35736</v>
      </c>
      <c r="AS27" s="23">
        <f>(AR27/Data_Appendix!CN27) * 100</f>
        <v>96.51596175660346</v>
      </c>
      <c r="AT27" s="23">
        <f>(AR27/Data_Appendix!T27) * 100</f>
        <v>74.675582488768157</v>
      </c>
      <c r="AU27" s="28"/>
      <c r="AV27" s="28"/>
      <c r="AW27" s="3">
        <v>2013</v>
      </c>
      <c r="AX27" s="4">
        <v>41627</v>
      </c>
      <c r="AY27" s="23">
        <f>(AX27/Data_Appendix!BV27) * 100</f>
        <v>99.60757100811179</v>
      </c>
      <c r="AZ27" s="23">
        <f>(AX27/Data_Appendix!B27) * 100</f>
        <v>83.754854027081947</v>
      </c>
      <c r="BA27" s="28"/>
      <c r="BB27" s="28"/>
      <c r="BC27" s="3">
        <v>2013</v>
      </c>
      <c r="BD27" s="4">
        <v>59411</v>
      </c>
      <c r="BE27" s="23">
        <f>(BD27/Data_Appendix!CB27) * 100</f>
        <v>107.15496717408557</v>
      </c>
      <c r="BF27" s="23">
        <f>(BD27/Data_Appendix!H27) * 100</f>
        <v>101.78868196069698</v>
      </c>
      <c r="BG27" s="28"/>
      <c r="BH27" s="28"/>
      <c r="BI27" s="3">
        <v>2013</v>
      </c>
      <c r="BJ27" s="4">
        <v>65681</v>
      </c>
      <c r="BK27" s="23">
        <f>(BJ27/Data_Appendix!CH27) * 100</f>
        <v>116.5114505170915</v>
      </c>
      <c r="BL27" s="23">
        <f>(BJ27/Data_Appendix!N27) * 100</f>
        <v>107.49402638211517</v>
      </c>
      <c r="BM27" s="28"/>
      <c r="BN27" s="28"/>
      <c r="BO27" s="3">
        <v>2013</v>
      </c>
      <c r="BP27" s="4">
        <v>33825</v>
      </c>
      <c r="BQ27" s="23">
        <f>(BP27/Data_Appendix!CN27) * 100</f>
        <v>91.354723707664888</v>
      </c>
      <c r="BR27" s="23">
        <f>(BP27/Data_Appendix!T27) * 100</f>
        <v>70.682269355344275</v>
      </c>
      <c r="BS27" s="28"/>
      <c r="BT27" s="28"/>
      <c r="BU27" s="3">
        <v>2013</v>
      </c>
      <c r="BV27" s="4">
        <v>36057</v>
      </c>
      <c r="BW27" s="23">
        <f>(BV27/Data_Appendix!EP27) * 100</f>
        <v>88.860684624294549</v>
      </c>
      <c r="BX27" s="23">
        <f>(BV27/Data_Appendix!B27) * 100</f>
        <v>72.547836059636623</v>
      </c>
      <c r="BY27" s="28"/>
      <c r="BZ27" s="28"/>
      <c r="CA27" s="3">
        <v>2013</v>
      </c>
      <c r="CB27" s="4">
        <v>45096</v>
      </c>
      <c r="CC27" s="23">
        <f>(CB27/Data_Appendix!EV27) * 100</f>
        <v>85.794189829347644</v>
      </c>
      <c r="CD27" s="23">
        <f>(CB27/Data_Appendix!H27) * 100</f>
        <v>77.262836877002414</v>
      </c>
      <c r="CE27" s="28"/>
      <c r="CF27" s="28"/>
      <c r="CG27" s="3">
        <v>2013</v>
      </c>
      <c r="CH27" s="4">
        <v>45514</v>
      </c>
      <c r="CI27" s="23">
        <f>(CH27/Data_Appendix!FB27) * 100</f>
        <v>84.955388808003889</v>
      </c>
      <c r="CJ27" s="23">
        <f>(CH27/Data_Appendix!N27) * 100</f>
        <v>74.488560112598606</v>
      </c>
      <c r="CK27" s="28"/>
      <c r="CL27" s="28"/>
      <c r="CM27" s="3">
        <v>2013</v>
      </c>
      <c r="CN27" s="4">
        <v>31671</v>
      </c>
      <c r="CO27" s="23">
        <f>(CN27/Data_Appendix!FH27) * 100</f>
        <v>85.043366182433346</v>
      </c>
      <c r="CP27" s="23">
        <f>(CN27/Data_Appendix!T27) * 100</f>
        <v>66.181172291296633</v>
      </c>
      <c r="CQ27" s="28"/>
      <c r="CR27" s="28"/>
    </row>
    <row r="28" spans="1:96">
      <c r="A28" s="3">
        <v>2014</v>
      </c>
      <c r="B28" s="4">
        <v>54923</v>
      </c>
      <c r="C28" s="23">
        <f>(B28/Data_Appendix!BV28) * 100</f>
        <v>128.56808445890587</v>
      </c>
      <c r="D28" s="23">
        <f>(B28/Data_Appendix!B28) * 100</f>
        <v>107.07072676232066</v>
      </c>
      <c r="E28" s="28"/>
      <c r="F28" s="28"/>
      <c r="G28" s="3">
        <v>2014</v>
      </c>
      <c r="H28" s="4">
        <v>76090</v>
      </c>
      <c r="I28" s="23">
        <f>(H28/Data_Appendix!CB28) * 100</f>
        <v>135.08139679383621</v>
      </c>
      <c r="J28" s="23">
        <f>(H28/Data_Appendix!H28) * 100</f>
        <v>126.28416842314904</v>
      </c>
      <c r="K28" s="28"/>
      <c r="L28" s="28"/>
      <c r="M28" s="3">
        <v>2014</v>
      </c>
      <c r="N28" s="4">
        <v>83005</v>
      </c>
      <c r="O28" s="23">
        <f>(N28/Data_Appendix!CH28) * 100</f>
        <v>143.93847434407894</v>
      </c>
      <c r="P28" s="23">
        <f>(N28/Data_Appendix!N28) * 100</f>
        <v>131.8041793699187</v>
      </c>
      <c r="Q28" s="28"/>
      <c r="R28" s="28"/>
      <c r="S28" s="3">
        <v>2014</v>
      </c>
      <c r="T28" s="4">
        <v>36721</v>
      </c>
      <c r="U28" s="23">
        <f>(T28/Data_Appendix!CN28) * 100</f>
        <v>96.838080168776372</v>
      </c>
      <c r="V28" s="23">
        <f>(T28/Data_Appendix!T28) * 100</f>
        <v>74.359597432314757</v>
      </c>
      <c r="W28" s="28"/>
      <c r="X28" s="28"/>
      <c r="Y28" s="3">
        <v>2014</v>
      </c>
      <c r="Z28" s="4">
        <v>41145</v>
      </c>
      <c r="AA28" s="23">
        <f>(Z28/Data_Appendix!BV28) * 100</f>
        <v>96.315456822491157</v>
      </c>
      <c r="AB28" s="23">
        <f>(Z28/Data_Appendix!B28) * 100</f>
        <v>80.210932626325643</v>
      </c>
      <c r="AC28" s="28"/>
      <c r="AD28" s="28"/>
      <c r="AE28" s="3">
        <v>2014</v>
      </c>
      <c r="AF28" s="4">
        <v>58448</v>
      </c>
      <c r="AG28" s="23">
        <f>(AF28/Data_Appendix!CB28) * 100</f>
        <v>103.76182783291021</v>
      </c>
      <c r="AH28" s="23">
        <f>(AF28/Data_Appendix!H28) * 100</f>
        <v>97.004298541151485</v>
      </c>
      <c r="AI28" s="28"/>
      <c r="AJ28" s="28"/>
      <c r="AK28" s="3">
        <v>2014</v>
      </c>
      <c r="AL28" s="4">
        <v>59104</v>
      </c>
      <c r="AM28" s="23">
        <f>(AL28/Data_Appendix!CH28) * 100</f>
        <v>102.49189311044444</v>
      </c>
      <c r="AN28" s="23">
        <f>(AL28/Data_Appendix!N28) * 100</f>
        <v>93.851626016260155</v>
      </c>
      <c r="AO28" s="28"/>
      <c r="AP28" s="28"/>
      <c r="AQ28" s="3">
        <v>2014</v>
      </c>
      <c r="AR28" s="4">
        <v>36650</v>
      </c>
      <c r="AS28" s="23">
        <f>(AR28/Data_Appendix!CN28) * 100</f>
        <v>96.650843881856545</v>
      </c>
      <c r="AT28" s="23">
        <f>(AR28/Data_Appendix!T28) * 100</f>
        <v>74.215823259016261</v>
      </c>
      <c r="AU28" s="28"/>
      <c r="AV28" s="28"/>
      <c r="AW28" s="3">
        <v>2014</v>
      </c>
      <c r="AX28" s="4">
        <v>43978</v>
      </c>
      <c r="AY28" s="23">
        <f>(AX28/Data_Appendix!BV28) * 100</f>
        <v>102.9471663662539</v>
      </c>
      <c r="AZ28" s="23">
        <f>(AX28/Data_Appendix!B28) * 100</f>
        <v>85.733780411728006</v>
      </c>
      <c r="BA28" s="28"/>
      <c r="BB28" s="28"/>
      <c r="BC28" s="3">
        <v>2014</v>
      </c>
      <c r="BD28" s="4">
        <v>63314</v>
      </c>
      <c r="BE28" s="23">
        <f>(BD28/Data_Appendix!CB28) * 100</f>
        <v>112.40036215803582</v>
      </c>
      <c r="BF28" s="23">
        <f>(BD28/Data_Appendix!H28) * 100</f>
        <v>105.08024496705559</v>
      </c>
      <c r="BG28" s="28"/>
      <c r="BH28" s="28"/>
      <c r="BI28" s="3">
        <v>2014</v>
      </c>
      <c r="BJ28" s="4">
        <v>68408</v>
      </c>
      <c r="BK28" s="23">
        <f>(BJ28/Data_Appendix!CH28) * 100</f>
        <v>118.62590389650927</v>
      </c>
      <c r="BL28" s="23">
        <f>(BJ28/Data_Appendix!N28) * 100</f>
        <v>108.6255081300813</v>
      </c>
      <c r="BM28" s="28"/>
      <c r="BN28" s="28"/>
      <c r="BO28" s="3">
        <v>2014</v>
      </c>
      <c r="BP28" s="4">
        <v>35215</v>
      </c>
      <c r="BQ28" s="23">
        <f>(BP28/Data_Appendix!CN28) * 100</f>
        <v>92.866561181434605</v>
      </c>
      <c r="BR28" s="23">
        <f>(BP28/Data_Appendix!T28) * 100</f>
        <v>71.309964967701433</v>
      </c>
      <c r="BS28" s="28"/>
      <c r="BT28" s="28"/>
      <c r="BU28" s="3">
        <v>2014</v>
      </c>
      <c r="BV28" s="4">
        <v>38012</v>
      </c>
      <c r="BW28" s="23">
        <f>(BV28/Data_Appendix!EP28) * 100</f>
        <v>90.974798362970589</v>
      </c>
      <c r="BX28" s="23">
        <f>(BV28/Data_Appendix!B28) * 100</f>
        <v>74.103243917654396</v>
      </c>
      <c r="BY28" s="28"/>
      <c r="BZ28" s="28"/>
      <c r="CA28" s="3">
        <v>2014</v>
      </c>
      <c r="CB28" s="4">
        <v>47655</v>
      </c>
      <c r="CC28" s="23">
        <f>(CB28/Data_Appendix!EV28) * 100</f>
        <v>88.111306277156331</v>
      </c>
      <c r="CD28" s="23">
        <f>(CB28/Data_Appendix!H28) * 100</f>
        <v>79.091497518795734</v>
      </c>
      <c r="CE28" s="28"/>
      <c r="CF28" s="28"/>
      <c r="CG28" s="3">
        <v>2014</v>
      </c>
      <c r="CH28" s="4">
        <v>48249</v>
      </c>
      <c r="CI28" s="23">
        <f>(CH28/Data_Appendix!FB28) * 100</f>
        <v>87.580548546949586</v>
      </c>
      <c r="CJ28" s="23">
        <f>(CH28/Data_Appendix!N28) * 100</f>
        <v>76.614900914634148</v>
      </c>
      <c r="CK28" s="28"/>
      <c r="CL28" s="28"/>
      <c r="CM28" s="3">
        <v>2014</v>
      </c>
      <c r="CN28" s="4">
        <v>33165</v>
      </c>
      <c r="CO28" s="23">
        <f>(CN28/Data_Appendix!FH28) * 100</f>
        <v>86.565566924201292</v>
      </c>
      <c r="CP28" s="23">
        <f>(CN28/Data_Appendix!T28) * 100</f>
        <v>67.15873883725169</v>
      </c>
      <c r="CQ28" s="28"/>
      <c r="CR28" s="28"/>
    </row>
    <row r="29" spans="1:96">
      <c r="A29" s="3">
        <v>2015</v>
      </c>
      <c r="B29" s="4">
        <v>57887</v>
      </c>
      <c r="C29" s="23">
        <f>(B29/Data_Appendix!BV29) * 100</f>
        <v>131.20056209061443</v>
      </c>
      <c r="D29" s="23">
        <f>(B29/Data_Appendix!B29) * 100</f>
        <v>109.47688932597019</v>
      </c>
      <c r="E29" s="28"/>
      <c r="F29" s="28"/>
      <c r="G29" s="3">
        <v>2015</v>
      </c>
      <c r="H29" s="4">
        <v>80723</v>
      </c>
      <c r="I29" s="23">
        <f>(H29/Data_Appendix!CB29) * 100</f>
        <v>140.09059039950017</v>
      </c>
      <c r="J29" s="23">
        <f>(H29/Data_Appendix!H29) * 100</f>
        <v>131.30388106314456</v>
      </c>
      <c r="K29" s="28"/>
      <c r="L29" s="28"/>
      <c r="M29" s="3">
        <v>2015</v>
      </c>
      <c r="N29" s="4">
        <v>88901</v>
      </c>
      <c r="O29" s="23">
        <f>(N29/Data_Appendix!CH29) * 100</f>
        <v>150.60563451862643</v>
      </c>
      <c r="P29" s="23">
        <f>(N29/Data_Appendix!N29) * 100</f>
        <v>138.2489697535184</v>
      </c>
      <c r="Q29" s="28"/>
      <c r="R29" s="28"/>
      <c r="S29" s="3">
        <v>2015</v>
      </c>
      <c r="T29" s="4">
        <v>37817</v>
      </c>
      <c r="U29" s="23">
        <f>(T29/Data_Appendix!CN29) * 100</f>
        <v>96.133509583608728</v>
      </c>
      <c r="V29" s="23">
        <f>(T29/Data_Appendix!T29) * 100</f>
        <v>74.078354554358469</v>
      </c>
      <c r="W29" s="28"/>
      <c r="X29" s="28"/>
      <c r="Y29" s="3">
        <v>2015</v>
      </c>
      <c r="Z29" s="4">
        <v>42763</v>
      </c>
      <c r="AA29" s="23">
        <f>(Z29/Data_Appendix!BV29) * 100</f>
        <v>96.922100587022058</v>
      </c>
      <c r="AB29" s="23">
        <f>(Z29/Data_Appendix!B29) * 100</f>
        <v>80.874120584007869</v>
      </c>
      <c r="AC29" s="28"/>
      <c r="AD29" s="28"/>
      <c r="AE29" s="3">
        <v>2015</v>
      </c>
      <c r="AF29" s="4">
        <v>60657</v>
      </c>
      <c r="AG29" s="23">
        <f>(AF29/Data_Appendix!CB29) * 100</f>
        <v>105.26708548818161</v>
      </c>
      <c r="AH29" s="23">
        <f>(AF29/Data_Appendix!H29) * 100</f>
        <v>98.664562933081754</v>
      </c>
      <c r="AI29" s="28"/>
      <c r="AJ29" s="28"/>
      <c r="AK29" s="3">
        <v>2015</v>
      </c>
      <c r="AL29" s="4">
        <v>62000</v>
      </c>
      <c r="AM29" s="23">
        <f>(AL29/Data_Appendix!CH29) * 100</f>
        <v>105.03311931423538</v>
      </c>
      <c r="AN29" s="23">
        <f>(AL29/Data_Appendix!N29) * 100</f>
        <v>96.415519788507893</v>
      </c>
      <c r="AO29" s="28"/>
      <c r="AP29" s="28"/>
      <c r="AQ29" s="3">
        <v>2015</v>
      </c>
      <c r="AR29" s="4">
        <v>38042</v>
      </c>
      <c r="AS29" s="23">
        <f>(AR29/Data_Appendix!CN29) * 100</f>
        <v>96.705475621536436</v>
      </c>
      <c r="AT29" s="23">
        <f>(AR29/Data_Appendix!T29) * 100</f>
        <v>74.519098922624877</v>
      </c>
      <c r="AU29" s="28"/>
      <c r="AV29" s="28"/>
      <c r="AW29" s="3">
        <v>2015</v>
      </c>
      <c r="AX29" s="4">
        <v>45348</v>
      </c>
      <c r="AY29" s="23">
        <f>(AX29/Data_Appendix!BV29) * 100</f>
        <v>102.78098864486299</v>
      </c>
      <c r="AZ29" s="23">
        <f>(AX29/Data_Appendix!B29) * 100</f>
        <v>85.76291701338981</v>
      </c>
      <c r="BA29" s="28"/>
      <c r="BB29" s="28"/>
      <c r="BC29" s="3">
        <v>2015</v>
      </c>
      <c r="BD29" s="4">
        <v>65582</v>
      </c>
      <c r="BE29" s="23">
        <f>(BD29/Data_Appendix!CB29) * 100</f>
        <v>113.81416819964596</v>
      </c>
      <c r="BF29" s="23">
        <f>(BD29/Data_Appendix!H29) * 100</f>
        <v>106.67555873645857</v>
      </c>
      <c r="BG29" s="28"/>
      <c r="BH29" s="28"/>
      <c r="BI29" s="3">
        <v>2015</v>
      </c>
      <c r="BJ29" s="4">
        <v>72077</v>
      </c>
      <c r="BK29" s="23">
        <f>(BJ29/Data_Appendix!CH29) * 100</f>
        <v>122.1043893679378</v>
      </c>
      <c r="BL29" s="23">
        <f>(BJ29/Data_Appendix!N29) * 100</f>
        <v>112.08615193219811</v>
      </c>
      <c r="BM29" s="28"/>
      <c r="BN29" s="28"/>
      <c r="BO29" s="3">
        <v>2015</v>
      </c>
      <c r="BP29" s="4">
        <v>36260</v>
      </c>
      <c r="BQ29" s="23">
        <f>(BP29/Data_Appendix!CN29) * 100</f>
        <v>92.175504601149015</v>
      </c>
      <c r="BR29" s="23">
        <f>(BP29/Data_Appendix!T29) * 100</f>
        <v>71.028403525954943</v>
      </c>
      <c r="BS29" s="28"/>
      <c r="BT29" s="28"/>
      <c r="BU29" s="3">
        <v>2015</v>
      </c>
      <c r="BV29" s="4">
        <v>39447</v>
      </c>
      <c r="BW29" s="23">
        <f>(BV29/Data_Appendix!EP29) * 100</f>
        <v>91.310386333649689</v>
      </c>
      <c r="BX29" s="23">
        <f>(BV29/Data_Appendix!B29) * 100</f>
        <v>74.602844390649821</v>
      </c>
      <c r="BY29" s="28"/>
      <c r="BZ29" s="28"/>
      <c r="CA29" s="3">
        <v>2015</v>
      </c>
      <c r="CB29" s="4">
        <v>49285</v>
      </c>
      <c r="CC29" s="23">
        <f>(CB29/Data_Appendix!EV29) * 100</f>
        <v>88.753826760309735</v>
      </c>
      <c r="CD29" s="23">
        <f>(CB29/Data_Appendix!H29) * 100</f>
        <v>80.16688896841147</v>
      </c>
      <c r="CE29" s="28"/>
      <c r="CF29" s="28"/>
      <c r="CG29" s="3">
        <v>2015</v>
      </c>
      <c r="CH29" s="4">
        <v>49534</v>
      </c>
      <c r="CI29" s="23">
        <f>(CH29/Data_Appendix!FB29) * 100</f>
        <v>87.344606866392766</v>
      </c>
      <c r="CJ29" s="23">
        <f>(CH29/Data_Appendix!N29) * 100</f>
        <v>77.029779954902423</v>
      </c>
      <c r="CK29" s="28"/>
      <c r="CL29" s="28"/>
      <c r="CM29" s="3">
        <v>2015</v>
      </c>
      <c r="CN29" s="4">
        <v>34352</v>
      </c>
      <c r="CO29" s="23">
        <f>(CN29/Data_Appendix!FH29) * 100</f>
        <v>86.48322046272753</v>
      </c>
      <c r="CP29" s="23">
        <f>(CN29/Data_Appendix!T29) * 100</f>
        <v>67.290891283055828</v>
      </c>
      <c r="CQ29" s="28"/>
      <c r="CR29" s="28"/>
    </row>
    <row r="30" spans="1:96">
      <c r="A30" s="3">
        <v>2016</v>
      </c>
      <c r="B30" s="4">
        <v>56810</v>
      </c>
      <c r="C30" s="23">
        <f>(B30/Data_Appendix!BV30) * 100</f>
        <v>126.94972067039106</v>
      </c>
      <c r="D30" s="23">
        <f>(B30/Data_Appendix!B30) * 100</f>
        <v>106.15715220031767</v>
      </c>
      <c r="E30" s="28"/>
      <c r="F30" s="28"/>
      <c r="G30" s="3">
        <v>2016</v>
      </c>
      <c r="H30" s="4">
        <v>79313</v>
      </c>
      <c r="I30" s="23">
        <f>(H30/Data_Appendix!CB30) * 100</f>
        <v>136.92833589420437</v>
      </c>
      <c r="J30" s="23">
        <f>(H30/Data_Appendix!H30) * 100</f>
        <v>127.74082365636426</v>
      </c>
      <c r="K30" s="28"/>
      <c r="L30" s="28"/>
      <c r="M30" s="3">
        <v>2016</v>
      </c>
      <c r="N30" s="4">
        <v>86988</v>
      </c>
      <c r="O30" s="23">
        <f>(N30/Data_Appendix!CH30) * 100</f>
        <v>146.97394654141183</v>
      </c>
      <c r="P30" s="23">
        <f>(N30/Data_Appendix!N30) * 100</f>
        <v>134.095884075844</v>
      </c>
      <c r="Q30" s="28"/>
      <c r="R30" s="28"/>
      <c r="S30" s="3">
        <v>2016</v>
      </c>
      <c r="T30" s="4">
        <v>37687</v>
      </c>
      <c r="U30" s="23">
        <f>(T30/Data_Appendix!CN30) * 100</f>
        <v>93.942717551162843</v>
      </c>
      <c r="V30" s="23">
        <f>(T30/Data_Appendix!T30) * 100</f>
        <v>72.867362722351132</v>
      </c>
      <c r="W30" s="28"/>
      <c r="X30" s="28"/>
      <c r="Y30" s="3">
        <v>2016</v>
      </c>
      <c r="Z30" s="4">
        <v>42761</v>
      </c>
      <c r="AA30" s="23">
        <f>(Z30/Data_Appendix!BV30) * 100</f>
        <v>95.555307262569826</v>
      </c>
      <c r="AB30" s="23">
        <f>(Z30/Data_Appendix!B30) * 100</f>
        <v>79.904699616929832</v>
      </c>
      <c r="AC30" s="28"/>
      <c r="AD30" s="28"/>
      <c r="AE30" s="3">
        <v>2016</v>
      </c>
      <c r="AF30" s="4">
        <v>59555</v>
      </c>
      <c r="AG30" s="23">
        <f>(AF30/Data_Appendix!CB30) * 100</f>
        <v>102.81753362222261</v>
      </c>
      <c r="AH30" s="23">
        <f>(AF30/Data_Appendix!H30) * 100</f>
        <v>95.918761777448509</v>
      </c>
      <c r="AI30" s="28"/>
      <c r="AJ30" s="28"/>
      <c r="AK30" s="3">
        <v>2016</v>
      </c>
      <c r="AL30" s="4">
        <v>61190</v>
      </c>
      <c r="AM30" s="23">
        <f>(AL30/Data_Appendix!CH30) * 100</f>
        <v>103.3859358632109</v>
      </c>
      <c r="AN30" s="23">
        <f>(AL30/Data_Appendix!N30) * 100</f>
        <v>94.327115770001541</v>
      </c>
      <c r="AO30" s="28"/>
      <c r="AP30" s="28"/>
      <c r="AQ30" s="3">
        <v>2016</v>
      </c>
      <c r="AR30" s="4">
        <v>38528</v>
      </c>
      <c r="AS30" s="23">
        <f>(AR30/Data_Appendix!CN30) * 100</f>
        <v>96.039085674402372</v>
      </c>
      <c r="AT30" s="23">
        <f>(AR30/Data_Appendix!T30) * 100</f>
        <v>74.493426140757919</v>
      </c>
      <c r="AU30" s="28"/>
      <c r="AV30" s="28"/>
      <c r="AW30" s="3">
        <v>2016</v>
      </c>
      <c r="AX30" s="4">
        <v>45529</v>
      </c>
      <c r="AY30" s="23">
        <f>(AX30/Data_Appendix!BV30) * 100</f>
        <v>101.74078212290503</v>
      </c>
      <c r="AZ30" s="23">
        <f>(AX30/Data_Appendix!B30) * 100</f>
        <v>85.077081192189112</v>
      </c>
      <c r="BA30" s="28"/>
      <c r="BB30" s="28"/>
      <c r="BC30" s="3">
        <v>2016</v>
      </c>
      <c r="BD30" s="4">
        <v>64754</v>
      </c>
      <c r="BE30" s="23">
        <f>(BD30/Data_Appendix!CB30) * 100</f>
        <v>111.79324275331044</v>
      </c>
      <c r="BF30" s="23">
        <f>(BD30/Data_Appendix!H30) * 100</f>
        <v>104.29222567604567</v>
      </c>
      <c r="BG30" s="28"/>
      <c r="BH30" s="28"/>
      <c r="BI30" s="3">
        <v>2016</v>
      </c>
      <c r="BJ30" s="4">
        <v>74448</v>
      </c>
      <c r="BK30" s="23">
        <f>(BJ30/Data_Appendix!CH30) * 100</f>
        <v>125.78650356503228</v>
      </c>
      <c r="BL30" s="23">
        <f>(BJ30/Data_Appendix!N30) * 100</f>
        <v>114.76491444427317</v>
      </c>
      <c r="BM30" s="28"/>
      <c r="BN30" s="28"/>
      <c r="BO30" s="3">
        <v>2016</v>
      </c>
      <c r="BP30" s="4">
        <v>38135</v>
      </c>
      <c r="BQ30" s="23">
        <f>(BP30/Data_Appendix!CN30) * 100</f>
        <v>95.059451105516374</v>
      </c>
      <c r="BR30" s="23">
        <f>(BP30/Data_Appendix!T30) * 100</f>
        <v>73.733565351894811</v>
      </c>
      <c r="BS30" s="28"/>
      <c r="BT30" s="28"/>
      <c r="BU30" s="3">
        <v>2016</v>
      </c>
      <c r="BV30" s="4">
        <v>40009</v>
      </c>
      <c r="BW30" s="23">
        <f>(BV30/Data_Appendix!EP30) * 100</f>
        <v>91.053709604005462</v>
      </c>
      <c r="BX30" s="23">
        <f>(BV30/Data_Appendix!B30) * 100</f>
        <v>74.762216201065129</v>
      </c>
      <c r="BY30" s="28"/>
      <c r="BZ30" s="28"/>
      <c r="CA30" s="3">
        <v>2016</v>
      </c>
      <c r="CB30" s="4">
        <v>49712</v>
      </c>
      <c r="CC30" s="23">
        <f>(CB30/Data_Appendix!EV30) * 100</f>
        <v>89.382742686588628</v>
      </c>
      <c r="CD30" s="23">
        <f>(CB30/Data_Appendix!H30) * 100</f>
        <v>80.065712122920331</v>
      </c>
      <c r="CE30" s="28"/>
      <c r="CF30" s="28"/>
      <c r="CG30" s="3">
        <v>2016</v>
      </c>
      <c r="CH30" s="4">
        <v>49903</v>
      </c>
      <c r="CI30" s="23">
        <f>(CH30/Data_Appendix!FB30) * 100</f>
        <v>87.472392638036808</v>
      </c>
      <c r="CJ30" s="23">
        <f>(CH30/Data_Appendix!N30) * 100</f>
        <v>76.927701556960074</v>
      </c>
      <c r="CK30" s="28"/>
      <c r="CL30" s="28"/>
      <c r="CM30" s="3">
        <v>2016</v>
      </c>
      <c r="CN30" s="4">
        <v>34533</v>
      </c>
      <c r="CO30" s="23">
        <f>(CN30/Data_Appendix!FH30) * 100</f>
        <v>84.92695883134131</v>
      </c>
      <c r="CP30" s="23">
        <f>(CN30/Data_Appendix!T30) * 100</f>
        <v>66.769141531322504</v>
      </c>
      <c r="CQ30" s="28"/>
      <c r="CR30" s="28"/>
    </row>
    <row r="31" spans="1:96">
      <c r="A31" s="3">
        <v>2017</v>
      </c>
      <c r="B31" s="4">
        <v>58350</v>
      </c>
      <c r="C31" s="23">
        <f>(B31/Data_Appendix!BV31) * 100</f>
        <v>125.68929863863518</v>
      </c>
      <c r="D31" s="23">
        <f>(B31/Data_Appendix!B31) * 100</f>
        <v>105.44291445299794</v>
      </c>
      <c r="E31" s="28"/>
      <c r="F31" s="28"/>
      <c r="G31" s="3">
        <v>2017</v>
      </c>
      <c r="H31" s="4">
        <v>81417</v>
      </c>
      <c r="I31" s="23">
        <f>(H31/Data_Appendix!CB31) * 100</f>
        <v>135.93969144460027</v>
      </c>
      <c r="J31" s="23">
        <f>(H31/Data_Appendix!H31) * 100</f>
        <v>127.29163083754162</v>
      </c>
      <c r="K31" s="28"/>
      <c r="L31" s="28"/>
      <c r="M31" s="3">
        <v>2017</v>
      </c>
      <c r="N31" s="4">
        <v>88352</v>
      </c>
      <c r="O31" s="23">
        <f>(N31/Data_Appendix!CH31) * 100</f>
        <v>144.55970417880167</v>
      </c>
      <c r="P31" s="23">
        <f>(N31/Data_Appendix!N31) * 100</f>
        <v>132.18432076600837</v>
      </c>
      <c r="Q31" s="28"/>
      <c r="R31" s="28"/>
      <c r="S31" s="3">
        <v>2017</v>
      </c>
      <c r="T31" s="4">
        <v>38768</v>
      </c>
      <c r="U31" s="23">
        <f>(T31/Data_Appendix!CN31) * 100</f>
        <v>93.140811570525912</v>
      </c>
      <c r="V31" s="23">
        <f>(T31/Data_Appendix!T31) * 100</f>
        <v>72.422940407248277</v>
      </c>
      <c r="W31" s="28"/>
      <c r="X31" s="28"/>
      <c r="Y31" s="3">
        <v>2017</v>
      </c>
      <c r="Z31" s="4">
        <v>44572</v>
      </c>
      <c r="AA31" s="23">
        <f>(Z31/Data_Appendix!BV31) * 100</f>
        <v>96.010684128898845</v>
      </c>
      <c r="AB31" s="23">
        <f>(Z31/Data_Appendix!B31) * 100</f>
        <v>80.545014275904435</v>
      </c>
      <c r="AC31" s="28"/>
      <c r="AD31" s="28"/>
      <c r="AE31" s="3">
        <v>2017</v>
      </c>
      <c r="AF31" s="4">
        <v>65420</v>
      </c>
      <c r="AG31" s="23">
        <f>(AF31/Data_Appendix!CB31) * 100</f>
        <v>109.22994723836239</v>
      </c>
      <c r="AH31" s="23">
        <f>(AF31/Data_Appendix!H31) * 100</f>
        <v>102.28107753162084</v>
      </c>
      <c r="AI31" s="28"/>
      <c r="AJ31" s="28"/>
      <c r="AK31" s="3">
        <v>2017</v>
      </c>
      <c r="AL31" s="4">
        <v>69512</v>
      </c>
      <c r="AM31" s="23">
        <f>(AL31/Data_Appendix!CH31) * 100</f>
        <v>113.73408815733499</v>
      </c>
      <c r="AN31" s="23">
        <f>(AL31/Data_Appendix!N31) * 100</f>
        <v>103.99760622381807</v>
      </c>
      <c r="AO31" s="28"/>
      <c r="AP31" s="28"/>
      <c r="AQ31" s="3">
        <v>2017</v>
      </c>
      <c r="AR31" s="4">
        <v>39351</v>
      </c>
      <c r="AS31" s="23">
        <f>(AR31/Data_Appendix!CN31) * 100</f>
        <v>94.541479470485072</v>
      </c>
      <c r="AT31" s="23">
        <f>(AR31/Data_Appendix!T31) * 100</f>
        <v>73.512049318139361</v>
      </c>
      <c r="AU31" s="28"/>
      <c r="AV31" s="28"/>
      <c r="AW31" s="3">
        <v>2017</v>
      </c>
      <c r="AX31" s="4">
        <v>45595</v>
      </c>
      <c r="AY31" s="23">
        <f>(AX31/Data_Appendix!BV31) * 100</f>
        <v>98.214285714285708</v>
      </c>
      <c r="AZ31" s="23">
        <f>(AX31/Data_Appendix!B31) * 100</f>
        <v>82.393653547291194</v>
      </c>
      <c r="BA31" s="28"/>
      <c r="BB31" s="28"/>
      <c r="BC31" s="3">
        <v>2017</v>
      </c>
      <c r="BD31" s="4">
        <v>63777</v>
      </c>
      <c r="BE31" s="23">
        <f>(BD31/Data_Appendix!CB31) * 100</f>
        <v>106.48667601683029</v>
      </c>
      <c r="BF31" s="23">
        <f>(BD31/Data_Appendix!H31) * 100</f>
        <v>99.712324697862769</v>
      </c>
      <c r="BG31" s="28"/>
      <c r="BH31" s="28"/>
      <c r="BI31" s="3">
        <v>2017</v>
      </c>
      <c r="BJ31" s="4">
        <v>70009</v>
      </c>
      <c r="BK31" s="23">
        <f>(BJ31/Data_Appendix!CH31) * 100</f>
        <v>114.54726921692465</v>
      </c>
      <c r="BL31" s="23">
        <f>(BJ31/Data_Appendix!N31) * 100</f>
        <v>104.74117295032914</v>
      </c>
      <c r="BM31" s="28"/>
      <c r="BN31" s="28"/>
      <c r="BO31" s="3">
        <v>2017</v>
      </c>
      <c r="BP31" s="4">
        <v>38923</v>
      </c>
      <c r="BQ31" s="23">
        <f>(BP31/Data_Appendix!CN31) * 100</f>
        <v>93.513201835523631</v>
      </c>
      <c r="BR31" s="23">
        <f>(BP31/Data_Appendix!T31) * 100</f>
        <v>72.712497664860834</v>
      </c>
      <c r="BS31" s="28"/>
      <c r="BT31" s="28"/>
      <c r="BU31" s="3">
        <v>2017</v>
      </c>
      <c r="BV31" s="4">
        <v>42322</v>
      </c>
      <c r="BW31" s="23">
        <f>(BV31/Data_Appendix!EP31) * 100</f>
        <v>93.954933954933949</v>
      </c>
      <c r="BX31" s="23">
        <f>(BV31/Data_Appendix!B31) * 100</f>
        <v>76.479092124760555</v>
      </c>
      <c r="BY31" s="28"/>
      <c r="BZ31" s="28"/>
      <c r="CA31" s="3">
        <v>2017</v>
      </c>
      <c r="CB31" s="4">
        <v>53890</v>
      </c>
      <c r="CC31" s="23">
        <f>(CB31/Data_Appendix!EV31) * 100</f>
        <v>94.76497793096172</v>
      </c>
      <c r="CD31" s="23">
        <f>(CB31/Data_Appendix!H31) * 100</f>
        <v>84.254467566173147</v>
      </c>
      <c r="CE31" s="28"/>
      <c r="CF31" s="28"/>
      <c r="CG31" s="3">
        <v>2017</v>
      </c>
      <c r="CH31" s="4">
        <v>54471</v>
      </c>
      <c r="CI31" s="23">
        <f>(CH31/Data_Appendix!FB31) * 100</f>
        <v>93.684536401630453</v>
      </c>
      <c r="CJ31" s="23">
        <f>(CH31/Data_Appendix!N31) * 100</f>
        <v>81.494614003590655</v>
      </c>
      <c r="CK31" s="28"/>
      <c r="CL31" s="28"/>
      <c r="CM31" s="3">
        <v>2017</v>
      </c>
      <c r="CN31" s="4">
        <v>35832</v>
      </c>
      <c r="CO31" s="23">
        <f>(CN31/Data_Appendix!FH31) * 100</f>
        <v>85.860110703759617</v>
      </c>
      <c r="CP31" s="23">
        <f>(CN31/Data_Appendix!T31) * 100</f>
        <v>66.938165514664675</v>
      </c>
      <c r="CQ31" s="28"/>
      <c r="CR31" s="28"/>
    </row>
    <row r="32" spans="1:96">
      <c r="A32" s="3">
        <v>2018</v>
      </c>
      <c r="B32" s="4">
        <v>61005</v>
      </c>
      <c r="C32" s="23">
        <f>(B32/Data_Appendix!BV32) * 100</f>
        <v>127.44688407462344</v>
      </c>
      <c r="D32" s="23">
        <f>(B32/Data_Appendix!B32) * 100</f>
        <v>106.65582712682263</v>
      </c>
      <c r="E32" s="28"/>
      <c r="F32" s="28"/>
      <c r="G32" s="3">
        <v>2018</v>
      </c>
      <c r="H32" s="4">
        <v>85641</v>
      </c>
      <c r="I32" s="23">
        <f>(H32/Data_Appendix!CB32) * 100</f>
        <v>139.48272773172201</v>
      </c>
      <c r="J32" s="23">
        <f>(H32/Data_Appendix!H32) * 100</f>
        <v>130.12580909836814</v>
      </c>
      <c r="K32" s="28"/>
      <c r="L32" s="28"/>
      <c r="M32" s="3">
        <v>2018</v>
      </c>
      <c r="N32" s="4">
        <v>93391</v>
      </c>
      <c r="O32" s="23">
        <f>(N32/Data_Appendix!CH32) * 100</f>
        <v>148.99649010848754</v>
      </c>
      <c r="P32" s="23">
        <f>(N32/Data_Appendix!N32) * 100</f>
        <v>136.28748631886174</v>
      </c>
      <c r="Q32" s="28"/>
      <c r="R32" s="28"/>
      <c r="S32" s="3">
        <v>2018</v>
      </c>
      <c r="T32" s="4">
        <v>39973</v>
      </c>
      <c r="U32" s="23">
        <f>(T32/Data_Appendix!CN32) * 100</f>
        <v>92.975600679180332</v>
      </c>
      <c r="V32" s="23">
        <f>(T32/Data_Appendix!T32) * 100</f>
        <v>72.193826870631582</v>
      </c>
      <c r="W32" s="28"/>
      <c r="X32" s="28"/>
      <c r="Y32" s="3">
        <v>2018</v>
      </c>
      <c r="Z32" s="4">
        <v>44806</v>
      </c>
      <c r="AA32" s="23">
        <f>(Z32/Data_Appendix!BV32) * 100</f>
        <v>93.605197735391812</v>
      </c>
      <c r="AB32" s="23">
        <f>(Z32/Data_Appendix!B32) * 100</f>
        <v>78.334906814923599</v>
      </c>
      <c r="AC32" s="28"/>
      <c r="AD32" s="28"/>
      <c r="AE32" s="3">
        <v>2018</v>
      </c>
      <c r="AF32" s="4">
        <v>60594</v>
      </c>
      <c r="AG32" s="23">
        <f>(AF32/Data_Appendix!CB32) * 100</f>
        <v>98.688903728073754</v>
      </c>
      <c r="AH32" s="23">
        <f>(AF32/Data_Appendix!H32) * 100</f>
        <v>92.068556842009301</v>
      </c>
      <c r="AI32" s="28"/>
      <c r="AJ32" s="28"/>
      <c r="AK32" s="3">
        <v>2018</v>
      </c>
      <c r="AL32" s="4">
        <v>61887</v>
      </c>
      <c r="AM32" s="23">
        <f>(AL32/Data_Appendix!CH32) * 100</f>
        <v>98.734843650287175</v>
      </c>
      <c r="AN32" s="23">
        <f>(AL32/Data_Appendix!N32) * 100</f>
        <v>90.313024443633708</v>
      </c>
      <c r="AO32" s="28"/>
      <c r="AP32" s="28"/>
      <c r="AQ32" s="3">
        <v>2018</v>
      </c>
      <c r="AR32" s="4">
        <v>40663</v>
      </c>
      <c r="AS32" s="23">
        <f>(AR32/Data_Appendix!CN32) * 100</f>
        <v>94.580513106784821</v>
      </c>
      <c r="AT32" s="23">
        <f>(AR32/Data_Appendix!T32) * 100</f>
        <v>73.440011558814504</v>
      </c>
      <c r="AU32" s="28"/>
      <c r="AV32" s="28"/>
      <c r="AW32" s="3">
        <v>2018</v>
      </c>
      <c r="AX32" s="4">
        <v>48271</v>
      </c>
      <c r="AY32" s="23">
        <f>(AX32/Data_Appendix!BV32) * 100</f>
        <v>100.8440052645873</v>
      </c>
      <c r="AZ32" s="23">
        <f>(AX32/Data_Appendix!B32) * 100</f>
        <v>84.392810937445361</v>
      </c>
      <c r="BA32" s="28"/>
      <c r="BB32" s="28"/>
      <c r="BC32" s="3">
        <v>2018</v>
      </c>
      <c r="BD32" s="4">
        <v>65569</v>
      </c>
      <c r="BE32" s="23">
        <f>(BD32/Data_Appendix!CB32) * 100</f>
        <v>106.79164155768008</v>
      </c>
      <c r="BF32" s="23">
        <f>(BD32/Data_Appendix!H32) * 100</f>
        <v>99.627738778983201</v>
      </c>
      <c r="BG32" s="28"/>
      <c r="BH32" s="28"/>
      <c r="BI32" s="3">
        <v>2018</v>
      </c>
      <c r="BJ32" s="4">
        <v>72101</v>
      </c>
      <c r="BK32" s="23">
        <f>(BJ32/Data_Appendix!CH32) * 100</f>
        <v>115.03031269942565</v>
      </c>
      <c r="BL32" s="23">
        <f>(BJ32/Data_Appendix!N32) * 100</f>
        <v>105.21853338197738</v>
      </c>
      <c r="BM32" s="28"/>
      <c r="BN32" s="28"/>
      <c r="BO32" s="3">
        <v>2018</v>
      </c>
      <c r="BP32" s="4">
        <v>41352</v>
      </c>
      <c r="BQ32" s="23">
        <f>(BP32/Data_Appendix!CN32) * 100</f>
        <v>96.183099574349313</v>
      </c>
      <c r="BR32" s="23">
        <f>(BP32/Data_Appendix!T32) * 100</f>
        <v>74.684390182231937</v>
      </c>
      <c r="BS32" s="28"/>
      <c r="BT32" s="28"/>
      <c r="BU32" s="3">
        <v>2018</v>
      </c>
      <c r="BV32" s="4">
        <v>43817</v>
      </c>
      <c r="BW32" s="23">
        <f>(BV32/Data_Appendix!EP32) * 100</f>
        <v>94.864578146311899</v>
      </c>
      <c r="BX32" s="23">
        <f>(BV32/Data_Appendix!B32) * 100</f>
        <v>76.605825378509735</v>
      </c>
      <c r="BY32" s="28"/>
      <c r="BZ32" s="28"/>
      <c r="CA32" s="3">
        <v>2018</v>
      </c>
      <c r="CB32" s="4">
        <v>56841</v>
      </c>
      <c r="CC32" s="23">
        <f>(CB32/Data_Appendix!EV32) * 100</f>
        <v>98.218482167542163</v>
      </c>
      <c r="CD32" s="23">
        <f>(CB32/Data_Appendix!H32) * 100</f>
        <v>86.366122709453919</v>
      </c>
      <c r="CE32" s="28"/>
      <c r="CF32" s="28"/>
      <c r="CG32" s="3">
        <v>2018</v>
      </c>
      <c r="CH32" s="4">
        <v>58039</v>
      </c>
      <c r="CI32" s="23">
        <f>(CH32/Data_Appendix!FB32) * 100</f>
        <v>98.025604648020533</v>
      </c>
      <c r="CJ32" s="23">
        <f>(CH32/Data_Appendix!N32) * 100</f>
        <v>84.697555636628962</v>
      </c>
      <c r="CK32" s="28"/>
      <c r="CL32" s="28"/>
      <c r="CM32" s="3">
        <v>2018</v>
      </c>
      <c r="CN32" s="4">
        <v>36527</v>
      </c>
      <c r="CO32" s="23">
        <f>(CN32/Data_Appendix!FH32) * 100</f>
        <v>85.102863400200363</v>
      </c>
      <c r="CP32" s="23">
        <f>(CN32/Data_Appendix!T32) * 100</f>
        <v>65.970127688778916</v>
      </c>
      <c r="CQ32" s="28"/>
      <c r="CR32" s="28"/>
    </row>
    <row r="33" spans="1:92">
      <c r="A33" s="5" t="s">
        <v>61</v>
      </c>
      <c r="B33" s="24">
        <f>(B32/B15)^(1/17) - 1</f>
        <v>2.1102035558872467E-2</v>
      </c>
      <c r="C33" s="28"/>
      <c r="D33" s="28"/>
      <c r="E33" s="28"/>
      <c r="F33" s="28"/>
      <c r="G33" s="5" t="s">
        <v>61</v>
      </c>
      <c r="H33" s="24">
        <f>(H32/H15)^(1/17) - 1</f>
        <v>2.415342565246692E-2</v>
      </c>
      <c r="I33" s="28"/>
      <c r="J33" s="28"/>
      <c r="K33" s="28"/>
      <c r="L33" s="28"/>
      <c r="M33" s="5" t="s">
        <v>61</v>
      </c>
      <c r="N33" s="24">
        <f>(N32/N15)^(1/17) - 1</f>
        <v>2.2133317761945603E-2</v>
      </c>
      <c r="O33" s="28"/>
      <c r="P33" s="28"/>
      <c r="Q33" s="28"/>
      <c r="R33" s="28"/>
      <c r="S33" s="5" t="s">
        <v>61</v>
      </c>
      <c r="T33" s="24">
        <f>(T32/T15)^(1/17) - 1</f>
        <v>2.1640230690385787E-2</v>
      </c>
      <c r="U33" s="28"/>
      <c r="V33" s="28"/>
      <c r="W33" s="28"/>
      <c r="X33" s="28"/>
      <c r="Y33" s="5" t="s">
        <v>61</v>
      </c>
      <c r="Z33" s="24">
        <f>(Z32/Z15)^(1/17) - 1</f>
        <v>2.3367703410684282E-2</v>
      </c>
      <c r="AA33" s="28"/>
      <c r="AB33" s="28"/>
      <c r="AC33" s="28"/>
      <c r="AD33" s="28"/>
      <c r="AE33" s="5" t="s">
        <v>61</v>
      </c>
      <c r="AF33" s="24">
        <f>(AF32/AF15)^(1/17) - 1</f>
        <v>2.4279448163290418E-2</v>
      </c>
      <c r="AG33" s="28"/>
      <c r="AH33" s="28"/>
      <c r="AI33" s="28"/>
      <c r="AJ33" s="28"/>
      <c r="AK33" s="5" t="s">
        <v>61</v>
      </c>
      <c r="AL33" s="24">
        <f>(AL32/AL15)^(1/17) - 1</f>
        <v>2.4150739010003086E-2</v>
      </c>
      <c r="AM33" s="28"/>
      <c r="AN33" s="28"/>
      <c r="AO33" s="28"/>
      <c r="AP33" s="28"/>
      <c r="AQ33" s="5" t="s">
        <v>61</v>
      </c>
      <c r="AR33" s="24">
        <f>(AR32/AR15)^(1/17) - 1</f>
        <v>2.4442122769394503E-2</v>
      </c>
      <c r="AS33" s="28"/>
      <c r="AT33" s="28"/>
      <c r="AU33" s="28"/>
      <c r="AV33" s="28"/>
      <c r="AW33" s="5" t="s">
        <v>61</v>
      </c>
      <c r="AX33" s="24">
        <f>(AX32/AX15)^(1/17) - 1</f>
        <v>2.2217234133384833E-2</v>
      </c>
      <c r="AY33" s="28"/>
      <c r="AZ33" s="28"/>
      <c r="BA33" s="28"/>
      <c r="BB33" s="28"/>
      <c r="BC33" s="5" t="s">
        <v>61</v>
      </c>
      <c r="BD33" s="24">
        <f>(BD32/BD15)^(1/17) - 1</f>
        <v>1.5588077297573388E-2</v>
      </c>
      <c r="BE33" s="28"/>
      <c r="BF33" s="28"/>
      <c r="BG33" s="28"/>
      <c r="BH33" s="28"/>
      <c r="BI33" s="5" t="s">
        <v>61</v>
      </c>
      <c r="BJ33" s="24">
        <f>(BJ32/BJ15)^(1/17) - 1</f>
        <v>1.2070924392650451E-2</v>
      </c>
      <c r="BK33" s="28"/>
      <c r="BL33" s="28"/>
      <c r="BM33" s="28"/>
      <c r="BN33" s="28"/>
      <c r="BO33" s="5" t="s">
        <v>61</v>
      </c>
      <c r="BP33" s="24">
        <f>(BP32/BP15)^(1/17) - 1</f>
        <v>3.7836543646572407E-2</v>
      </c>
      <c r="BQ33" s="28"/>
      <c r="BR33" s="28"/>
      <c r="BS33" s="28"/>
      <c r="BT33" s="28"/>
      <c r="BU33" s="5" t="s">
        <v>61</v>
      </c>
      <c r="BV33" s="24">
        <f>(BV32/BV15)^(1/17) - 1</f>
        <v>2.5099156776102971E-2</v>
      </c>
      <c r="BW33" s="28"/>
      <c r="BX33" s="28"/>
      <c r="BY33" s="28"/>
      <c r="BZ33" s="28"/>
      <c r="CA33" s="5" t="s">
        <v>61</v>
      </c>
      <c r="CB33" s="24">
        <f>(CB32/CB15)^(1/17) - 1</f>
        <v>3.1538716908017905E-2</v>
      </c>
      <c r="CC33" s="28"/>
      <c r="CD33" s="28"/>
      <c r="CE33" s="28"/>
      <c r="CF33" s="28"/>
      <c r="CG33" s="5" t="s">
        <v>61</v>
      </c>
      <c r="CH33" s="24">
        <f>(CH32/CH15)^(1/17) - 1</f>
        <v>3.3849188318022527E-2</v>
      </c>
      <c r="CI33" s="28"/>
      <c r="CJ33" s="28"/>
      <c r="CK33" s="28"/>
      <c r="CL33" s="28"/>
      <c r="CM33" s="5" t="s">
        <v>61</v>
      </c>
      <c r="CN33" s="24">
        <f>(CN32/CN15)^(1/17) - 1</f>
        <v>2.3452339544057343E-2</v>
      </c>
    </row>
  </sheetData>
  <mergeCells count="192">
    <mergeCell ref="CN7:CR7"/>
    <mergeCell ref="CN8:CR8"/>
    <mergeCell ref="CN9:CR9"/>
    <mergeCell ref="CN10:CR10"/>
    <mergeCell ref="CN11:CR11"/>
    <mergeCell ref="CN12:CR12"/>
    <mergeCell ref="CM1:CR1"/>
    <mergeCell ref="CM2:CR2"/>
    <mergeCell ref="CM3:CR3"/>
    <mergeCell ref="CN4:CR4"/>
    <mergeCell ref="CN5:CR5"/>
    <mergeCell ref="CN6:CR6"/>
    <mergeCell ref="CH7:CL7"/>
    <mergeCell ref="CH8:CL8"/>
    <mergeCell ref="CH9:CL9"/>
    <mergeCell ref="CH10:CL10"/>
    <mergeCell ref="CH11:CL11"/>
    <mergeCell ref="CH12:CL12"/>
    <mergeCell ref="CG1:CL1"/>
    <mergeCell ref="CG2:CL2"/>
    <mergeCell ref="CG3:CL3"/>
    <mergeCell ref="CH4:CL4"/>
    <mergeCell ref="CH5:CL5"/>
    <mergeCell ref="CH6:CL6"/>
    <mergeCell ref="CB7:CF7"/>
    <mergeCell ref="CB8:CF8"/>
    <mergeCell ref="CB9:CF9"/>
    <mergeCell ref="CB10:CF10"/>
    <mergeCell ref="CB11:CF11"/>
    <mergeCell ref="CB12:CF12"/>
    <mergeCell ref="CA1:CF1"/>
    <mergeCell ref="CA2:CF2"/>
    <mergeCell ref="CA3:CF3"/>
    <mergeCell ref="CB4:CF4"/>
    <mergeCell ref="CB5:CF5"/>
    <mergeCell ref="CB6:CF6"/>
    <mergeCell ref="BV7:BZ7"/>
    <mergeCell ref="BV8:BZ8"/>
    <mergeCell ref="BV9:BZ9"/>
    <mergeCell ref="BV10:BZ10"/>
    <mergeCell ref="BV11:BZ11"/>
    <mergeCell ref="BV12:BZ12"/>
    <mergeCell ref="BU1:BZ1"/>
    <mergeCell ref="BU2:BZ2"/>
    <mergeCell ref="BU3:BZ3"/>
    <mergeCell ref="BV4:BZ4"/>
    <mergeCell ref="BV5:BZ5"/>
    <mergeCell ref="BV6:BZ6"/>
    <mergeCell ref="BP7:BT7"/>
    <mergeCell ref="BP8:BT8"/>
    <mergeCell ref="BP9:BT9"/>
    <mergeCell ref="BP10:BT10"/>
    <mergeCell ref="BP11:BT11"/>
    <mergeCell ref="BP12:BT12"/>
    <mergeCell ref="BO1:BT1"/>
    <mergeCell ref="BO2:BT2"/>
    <mergeCell ref="BO3:BT3"/>
    <mergeCell ref="BP4:BT4"/>
    <mergeCell ref="BP5:BT5"/>
    <mergeCell ref="BP6:BT6"/>
    <mergeCell ref="BJ7:BN7"/>
    <mergeCell ref="BJ8:BN8"/>
    <mergeCell ref="BJ9:BN9"/>
    <mergeCell ref="BJ10:BN10"/>
    <mergeCell ref="BJ11:BN11"/>
    <mergeCell ref="BJ12:BN12"/>
    <mergeCell ref="BI1:BN1"/>
    <mergeCell ref="BI2:BN2"/>
    <mergeCell ref="BI3:BN3"/>
    <mergeCell ref="BJ4:BN4"/>
    <mergeCell ref="BJ5:BN5"/>
    <mergeCell ref="BJ6:BN6"/>
    <mergeCell ref="BD7:BH7"/>
    <mergeCell ref="BD8:BH8"/>
    <mergeCell ref="BD9:BH9"/>
    <mergeCell ref="BD10:BH10"/>
    <mergeCell ref="BD11:BH11"/>
    <mergeCell ref="BD12:BH12"/>
    <mergeCell ref="BC1:BH1"/>
    <mergeCell ref="BC2:BH2"/>
    <mergeCell ref="BC3:BH3"/>
    <mergeCell ref="BD4:BH4"/>
    <mergeCell ref="BD5:BH5"/>
    <mergeCell ref="BD6:BH6"/>
    <mergeCell ref="AX7:BB7"/>
    <mergeCell ref="AX8:BB8"/>
    <mergeCell ref="AX9:BB9"/>
    <mergeCell ref="AX10:BB10"/>
    <mergeCell ref="AX11:BB11"/>
    <mergeCell ref="AX12:BB12"/>
    <mergeCell ref="AW1:BB1"/>
    <mergeCell ref="AW2:BB2"/>
    <mergeCell ref="AW3:BB3"/>
    <mergeCell ref="AX4:BB4"/>
    <mergeCell ref="AX5:BB5"/>
    <mergeCell ref="AX6:BB6"/>
    <mergeCell ref="AL11:AP11"/>
    <mergeCell ref="AR11:AV11"/>
    <mergeCell ref="B12:F12"/>
    <mergeCell ref="H12:L12"/>
    <mergeCell ref="N12:R12"/>
    <mergeCell ref="T12:X12"/>
    <mergeCell ref="Z12:AD12"/>
    <mergeCell ref="AF12:AJ12"/>
    <mergeCell ref="AL12:AP12"/>
    <mergeCell ref="AR12:AV12"/>
    <mergeCell ref="B11:F11"/>
    <mergeCell ref="H11:L11"/>
    <mergeCell ref="N11:R11"/>
    <mergeCell ref="T11:X11"/>
    <mergeCell ref="Z11:AD11"/>
    <mergeCell ref="AF11:AJ11"/>
    <mergeCell ref="AL9:AP9"/>
    <mergeCell ref="AR9:AV9"/>
    <mergeCell ref="B10:F10"/>
    <mergeCell ref="H10:L10"/>
    <mergeCell ref="N10:R10"/>
    <mergeCell ref="T10:X10"/>
    <mergeCell ref="Z10:AD10"/>
    <mergeCell ref="AF10:AJ10"/>
    <mergeCell ref="AL10:AP10"/>
    <mergeCell ref="AR10:AV10"/>
    <mergeCell ref="B9:F9"/>
    <mergeCell ref="H9:L9"/>
    <mergeCell ref="N9:R9"/>
    <mergeCell ref="T9:X9"/>
    <mergeCell ref="Z9:AD9"/>
    <mergeCell ref="AF9:AJ9"/>
    <mergeCell ref="AL7:AP7"/>
    <mergeCell ref="AR7:AV7"/>
    <mergeCell ref="B8:F8"/>
    <mergeCell ref="H8:L8"/>
    <mergeCell ref="N8:R8"/>
    <mergeCell ref="T8:X8"/>
    <mergeCell ref="Z8:AD8"/>
    <mergeCell ref="AF8:AJ8"/>
    <mergeCell ref="AL8:AP8"/>
    <mergeCell ref="AR8:AV8"/>
    <mergeCell ref="B7:F7"/>
    <mergeCell ref="H7:L7"/>
    <mergeCell ref="N7:R7"/>
    <mergeCell ref="T7:X7"/>
    <mergeCell ref="Z7:AD7"/>
    <mergeCell ref="AF7:AJ7"/>
    <mergeCell ref="AL5:AP5"/>
    <mergeCell ref="AR5:AV5"/>
    <mergeCell ref="B6:F6"/>
    <mergeCell ref="H6:L6"/>
    <mergeCell ref="N6:R6"/>
    <mergeCell ref="T6:X6"/>
    <mergeCell ref="Z6:AD6"/>
    <mergeCell ref="AF6:AJ6"/>
    <mergeCell ref="AL6:AP6"/>
    <mergeCell ref="AR6:AV6"/>
    <mergeCell ref="B5:F5"/>
    <mergeCell ref="H5:L5"/>
    <mergeCell ref="N5:R5"/>
    <mergeCell ref="T5:X5"/>
    <mergeCell ref="Z5:AD5"/>
    <mergeCell ref="AF5:AJ5"/>
    <mergeCell ref="AK3:AP3"/>
    <mergeCell ref="AQ3:AV3"/>
    <mergeCell ref="B4:F4"/>
    <mergeCell ref="H4:L4"/>
    <mergeCell ref="N4:R4"/>
    <mergeCell ref="T4:X4"/>
    <mergeCell ref="Z4:AD4"/>
    <mergeCell ref="AF4:AJ4"/>
    <mergeCell ref="AL4:AP4"/>
    <mergeCell ref="AR4:AV4"/>
    <mergeCell ref="A3:F3"/>
    <mergeCell ref="G3:L3"/>
    <mergeCell ref="M3:R3"/>
    <mergeCell ref="S3:X3"/>
    <mergeCell ref="Y3:AD3"/>
    <mergeCell ref="AE3:AJ3"/>
    <mergeCell ref="AK1:AP1"/>
    <mergeCell ref="AQ1:AV1"/>
    <mergeCell ref="A2:F2"/>
    <mergeCell ref="G2:L2"/>
    <mergeCell ref="M2:R2"/>
    <mergeCell ref="S2:X2"/>
    <mergeCell ref="Y2:AD2"/>
    <mergeCell ref="AE2:AJ2"/>
    <mergeCell ref="AK2:AP2"/>
    <mergeCell ref="AQ2:AV2"/>
    <mergeCell ref="A1:F1"/>
    <mergeCell ref="G1:L1"/>
    <mergeCell ref="M1:R1"/>
    <mergeCell ref="S1:X1"/>
    <mergeCell ref="Y1:AD1"/>
    <mergeCell ref="AE1:AJ1"/>
  </mergeCells>
  <conditionalFormatting sqref="F15">
    <cfRule type="cellIs" dxfId="122" priority="51" operator="greaterThan">
      <formula>100</formula>
    </cfRule>
  </conditionalFormatting>
  <conditionalFormatting sqref="C15:D32">
    <cfRule type="cellIs" dxfId="121" priority="50" operator="greaterThan">
      <formula>100</formula>
    </cfRule>
  </conditionalFormatting>
  <conditionalFormatting sqref="J15:J32">
    <cfRule type="cellIs" dxfId="120" priority="46" operator="greaterThan">
      <formula>100</formula>
    </cfRule>
  </conditionalFormatting>
  <conditionalFormatting sqref="P15:P32">
    <cfRule type="cellIs" dxfId="119" priority="45" operator="greaterThan">
      <formula>100</formula>
    </cfRule>
  </conditionalFormatting>
  <conditionalFormatting sqref="V15:V32">
    <cfRule type="cellIs" dxfId="118" priority="44" operator="greaterThan">
      <formula>100</formula>
    </cfRule>
  </conditionalFormatting>
  <conditionalFormatting sqref="AB15:AB32">
    <cfRule type="cellIs" dxfId="117" priority="43" operator="greaterThan">
      <formula>100</formula>
    </cfRule>
  </conditionalFormatting>
  <conditionalFormatting sqref="AH15:AH32">
    <cfRule type="cellIs" dxfId="116" priority="42" operator="greaterThan">
      <formula>100</formula>
    </cfRule>
  </conditionalFormatting>
  <conditionalFormatting sqref="AN15:AN32">
    <cfRule type="cellIs" dxfId="115" priority="41" operator="greaterThan">
      <formula>100</formula>
    </cfRule>
  </conditionalFormatting>
  <conditionalFormatting sqref="AT15:AT32">
    <cfRule type="cellIs" dxfId="114" priority="40" operator="greaterThan">
      <formula>100</formula>
    </cfRule>
  </conditionalFormatting>
  <conditionalFormatting sqref="AZ15:AZ32">
    <cfRule type="cellIs" dxfId="113" priority="39" operator="greaterThan">
      <formula>100</formula>
    </cfRule>
  </conditionalFormatting>
  <conditionalFormatting sqref="BF15:BF32">
    <cfRule type="cellIs" dxfId="112" priority="38" operator="greaterThan">
      <formula>100</formula>
    </cfRule>
  </conditionalFormatting>
  <conditionalFormatting sqref="BL15:BL32">
    <cfRule type="cellIs" dxfId="111" priority="37" operator="greaterThan">
      <formula>100</formula>
    </cfRule>
  </conditionalFormatting>
  <conditionalFormatting sqref="BR15:BR32">
    <cfRule type="cellIs" dxfId="110" priority="36" operator="greaterThan">
      <formula>100</formula>
    </cfRule>
  </conditionalFormatting>
  <conditionalFormatting sqref="BX15:BX32">
    <cfRule type="cellIs" dxfId="109" priority="35" operator="greaterThan">
      <formula>100</formula>
    </cfRule>
  </conditionalFormatting>
  <conditionalFormatting sqref="CD15:CD32">
    <cfRule type="cellIs" dxfId="108" priority="34" operator="greaterThan">
      <formula>100</formula>
    </cfRule>
  </conditionalFormatting>
  <conditionalFormatting sqref="CJ15:CJ32">
    <cfRule type="cellIs" dxfId="107" priority="33" operator="greaterThan">
      <formula>100</formula>
    </cfRule>
  </conditionalFormatting>
  <conditionalFormatting sqref="CP15:CP32">
    <cfRule type="cellIs" dxfId="106" priority="32" operator="greaterThan">
      <formula>100</formula>
    </cfRule>
  </conditionalFormatting>
  <conditionalFormatting sqref="J15:J32 P15:P32 V15:V32 AB15:AB32 AH15:AH32 AN15:AN32 AT15:AT32 AZ15:AZ32 BF15:BF32 BL15:BL32 BR15:BR32 BX15:BX32 CD15:CD32 CJ15:CJ32 CP15:CP32 C15:D32">
    <cfRule type="cellIs" dxfId="105" priority="31" operator="lessThan">
      <formula>75.01</formula>
    </cfRule>
  </conditionalFormatting>
  <conditionalFormatting sqref="I15:I32">
    <cfRule type="cellIs" dxfId="104" priority="30" operator="greaterThan">
      <formula>100</formula>
    </cfRule>
  </conditionalFormatting>
  <conditionalFormatting sqref="I15:I32">
    <cfRule type="cellIs" dxfId="103" priority="29" operator="lessThan">
      <formula>75.01</formula>
    </cfRule>
  </conditionalFormatting>
  <conditionalFormatting sqref="O15:O32">
    <cfRule type="cellIs" dxfId="102" priority="28" operator="greaterThan">
      <formula>100</formula>
    </cfRule>
  </conditionalFormatting>
  <conditionalFormatting sqref="O15:O32">
    <cfRule type="cellIs" dxfId="101" priority="27" operator="lessThan">
      <formula>75.01</formula>
    </cfRule>
  </conditionalFormatting>
  <conditionalFormatting sqref="U15:U32">
    <cfRule type="cellIs" dxfId="100" priority="26" operator="greaterThan">
      <formula>100</formula>
    </cfRule>
  </conditionalFormatting>
  <conditionalFormatting sqref="U15:U32">
    <cfRule type="cellIs" dxfId="99" priority="25" operator="lessThan">
      <formula>75.01</formula>
    </cfRule>
  </conditionalFormatting>
  <conditionalFormatting sqref="AA15:AA32">
    <cfRule type="cellIs" dxfId="98" priority="24" operator="greaterThan">
      <formula>100</formula>
    </cfRule>
  </conditionalFormatting>
  <conditionalFormatting sqref="AA15:AA32">
    <cfRule type="cellIs" dxfId="97" priority="23" operator="lessThan">
      <formula>75.01</formula>
    </cfRule>
  </conditionalFormatting>
  <conditionalFormatting sqref="AG15:AG32">
    <cfRule type="cellIs" dxfId="96" priority="22" operator="greaterThan">
      <formula>100</formula>
    </cfRule>
  </conditionalFormatting>
  <conditionalFormatting sqref="AG15:AG32">
    <cfRule type="cellIs" dxfId="95" priority="21" operator="lessThan">
      <formula>75.01</formula>
    </cfRule>
  </conditionalFormatting>
  <conditionalFormatting sqref="AM15:AM32">
    <cfRule type="cellIs" dxfId="94" priority="20" operator="greaterThan">
      <formula>100</formula>
    </cfRule>
  </conditionalFormatting>
  <conditionalFormatting sqref="AM15:AM32">
    <cfRule type="cellIs" dxfId="93" priority="19" operator="lessThan">
      <formula>75.01</formula>
    </cfRule>
  </conditionalFormatting>
  <conditionalFormatting sqref="AS15:AS32">
    <cfRule type="cellIs" dxfId="92" priority="18" operator="greaterThan">
      <formula>100</formula>
    </cfRule>
  </conditionalFormatting>
  <conditionalFormatting sqref="AS15:AS32">
    <cfRule type="cellIs" dxfId="91" priority="17" operator="lessThan">
      <formula>75.01</formula>
    </cfRule>
  </conditionalFormatting>
  <conditionalFormatting sqref="AY15:AY32">
    <cfRule type="cellIs" dxfId="90" priority="16" operator="greaterThan">
      <formula>100</formula>
    </cfRule>
  </conditionalFormatting>
  <conditionalFormatting sqref="AY15:AY32">
    <cfRule type="cellIs" dxfId="89" priority="15" operator="lessThan">
      <formula>75.01</formula>
    </cfRule>
  </conditionalFormatting>
  <conditionalFormatting sqref="BE15:BE32">
    <cfRule type="cellIs" dxfId="88" priority="14" operator="greaterThan">
      <formula>100</formula>
    </cfRule>
  </conditionalFormatting>
  <conditionalFormatting sqref="BE15:BE32">
    <cfRule type="cellIs" dxfId="87" priority="13" operator="lessThan">
      <formula>75.01</formula>
    </cfRule>
  </conditionalFormatting>
  <conditionalFormatting sqref="BK15:BK32">
    <cfRule type="cellIs" dxfId="86" priority="12" operator="greaterThan">
      <formula>100</formula>
    </cfRule>
  </conditionalFormatting>
  <conditionalFormatting sqref="BK15:BK32">
    <cfRule type="cellIs" dxfId="85" priority="11" operator="lessThan">
      <formula>75.01</formula>
    </cfRule>
  </conditionalFormatting>
  <conditionalFormatting sqref="BQ15:BQ32">
    <cfRule type="cellIs" dxfId="84" priority="10" operator="greaterThan">
      <formula>100</formula>
    </cfRule>
  </conditionalFormatting>
  <conditionalFormatting sqref="BQ15:BQ32">
    <cfRule type="cellIs" dxfId="83" priority="9" operator="lessThan">
      <formula>75.01</formula>
    </cfRule>
  </conditionalFormatting>
  <conditionalFormatting sqref="BW15:BW32">
    <cfRule type="cellIs" dxfId="82" priority="8" operator="greaterThan">
      <formula>100</formula>
    </cfRule>
  </conditionalFormatting>
  <conditionalFormatting sqref="BW15:BW32">
    <cfRule type="cellIs" dxfId="81" priority="7" operator="lessThan">
      <formula>75.01</formula>
    </cfRule>
  </conditionalFormatting>
  <conditionalFormatting sqref="CC15:CC32">
    <cfRule type="cellIs" dxfId="80" priority="6" operator="greaterThan">
      <formula>100</formula>
    </cfRule>
  </conditionalFormatting>
  <conditionalFormatting sqref="CC15:CC32">
    <cfRule type="cellIs" dxfId="79" priority="5" operator="lessThan">
      <formula>75.01</formula>
    </cfRule>
  </conditionalFormatting>
  <conditionalFormatting sqref="CI15:CI32">
    <cfRule type="cellIs" dxfId="78" priority="4" operator="greaterThan">
      <formula>100</formula>
    </cfRule>
  </conditionalFormatting>
  <conditionalFormatting sqref="CI15:CI32">
    <cfRule type="cellIs" dxfId="77" priority="3" operator="lessThan">
      <formula>75.01</formula>
    </cfRule>
  </conditionalFormatting>
  <conditionalFormatting sqref="CO15:CO32">
    <cfRule type="cellIs" dxfId="76" priority="2" operator="greaterThan">
      <formula>100</formula>
    </cfRule>
  </conditionalFormatting>
  <conditionalFormatting sqref="CO15:CO32">
    <cfRule type="cellIs" dxfId="75" priority="1" operator="lessThan">
      <formula>75.01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7CD2C-0BCD-4213-B0A0-0C1A6057F8EE}">
  <dimension ref="A1:U33"/>
  <sheetViews>
    <sheetView topLeftCell="O1" workbookViewId="0">
      <selection activeCell="N22" sqref="N22"/>
    </sheetView>
  </sheetViews>
  <sheetFormatPr defaultColWidth="8.85546875" defaultRowHeight="15"/>
  <cols>
    <col min="1" max="1" width="8.7109375" bestFit="1" customWidth="1"/>
    <col min="3" max="4" width="18.42578125" bestFit="1" customWidth="1"/>
    <col min="6" max="6" width="8.7109375" bestFit="1" customWidth="1"/>
    <col min="8" max="9" width="18.42578125" bestFit="1" customWidth="1"/>
    <col min="11" max="11" width="8.7109375" bestFit="1" customWidth="1"/>
    <col min="13" max="14" width="18.42578125" bestFit="1" customWidth="1"/>
    <col min="16" max="16" width="8.7109375" bestFit="1" customWidth="1"/>
    <col min="18" max="19" width="18.42578125" bestFit="1" customWidth="1"/>
  </cols>
  <sheetData>
    <row r="1" spans="1:21" ht="15.95">
      <c r="A1" s="63" t="s">
        <v>0</v>
      </c>
      <c r="B1" s="60"/>
      <c r="C1" s="60"/>
      <c r="D1" s="60"/>
      <c r="E1" s="60"/>
      <c r="F1" s="63" t="s">
        <v>0</v>
      </c>
      <c r="G1" s="60"/>
      <c r="H1" s="60"/>
      <c r="I1" s="60"/>
      <c r="J1" s="60"/>
      <c r="K1" s="63" t="s">
        <v>0</v>
      </c>
      <c r="L1" s="60"/>
      <c r="M1" s="60"/>
      <c r="N1" s="60"/>
      <c r="O1" s="60"/>
      <c r="P1" s="63" t="s">
        <v>0</v>
      </c>
      <c r="Q1" s="60"/>
      <c r="R1" s="60"/>
      <c r="S1" s="60"/>
      <c r="T1" s="60"/>
      <c r="U1" s="60"/>
    </row>
    <row r="2" spans="1:21" ht="15.95">
      <c r="A2" s="63" t="s">
        <v>1</v>
      </c>
      <c r="B2" s="60"/>
      <c r="C2" s="60"/>
      <c r="D2" s="60"/>
      <c r="E2" s="60"/>
      <c r="F2" s="63" t="s">
        <v>1</v>
      </c>
      <c r="G2" s="60"/>
      <c r="H2" s="60"/>
      <c r="I2" s="60"/>
      <c r="J2" s="60"/>
      <c r="K2" s="63" t="s">
        <v>1</v>
      </c>
      <c r="L2" s="60"/>
      <c r="M2" s="60"/>
      <c r="N2" s="60"/>
      <c r="O2" s="60"/>
      <c r="P2" s="63" t="s">
        <v>1</v>
      </c>
      <c r="Q2" s="60"/>
      <c r="R2" s="60"/>
      <c r="S2" s="60"/>
      <c r="T2" s="60"/>
      <c r="U2" s="60"/>
    </row>
    <row r="3" spans="1:2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27.95">
      <c r="A4" s="7" t="s">
        <v>2</v>
      </c>
      <c r="B4" s="65" t="s">
        <v>120</v>
      </c>
      <c r="C4" s="60"/>
      <c r="D4" s="60"/>
      <c r="E4" s="60"/>
      <c r="F4" s="7" t="s">
        <v>2</v>
      </c>
      <c r="G4" s="65" t="s">
        <v>121</v>
      </c>
      <c r="H4" s="60"/>
      <c r="I4" s="60"/>
      <c r="J4" s="60"/>
      <c r="K4" s="7" t="s">
        <v>2</v>
      </c>
      <c r="L4" s="65" t="s">
        <v>122</v>
      </c>
      <c r="M4" s="60"/>
      <c r="N4" s="60"/>
      <c r="O4" s="60"/>
      <c r="P4" s="7" t="s">
        <v>2</v>
      </c>
      <c r="Q4" s="65" t="s">
        <v>123</v>
      </c>
      <c r="R4" s="60"/>
      <c r="S4" s="60"/>
      <c r="T4" s="60"/>
      <c r="U4" s="60"/>
    </row>
    <row r="5" spans="1:21" ht="27.95">
      <c r="A5" s="7" t="s">
        <v>19</v>
      </c>
      <c r="B5" s="65" t="s">
        <v>124</v>
      </c>
      <c r="C5" s="60"/>
      <c r="D5" s="60"/>
      <c r="E5" s="60"/>
      <c r="F5" s="7" t="s">
        <v>19</v>
      </c>
      <c r="G5" s="65" t="s">
        <v>125</v>
      </c>
      <c r="H5" s="60"/>
      <c r="I5" s="60"/>
      <c r="J5" s="60"/>
      <c r="K5" s="7" t="s">
        <v>19</v>
      </c>
      <c r="L5" s="65" t="s">
        <v>126</v>
      </c>
      <c r="M5" s="60"/>
      <c r="N5" s="60"/>
      <c r="O5" s="60"/>
      <c r="P5" s="7" t="s">
        <v>19</v>
      </c>
      <c r="Q5" s="65" t="s">
        <v>127</v>
      </c>
      <c r="R5" s="60"/>
      <c r="S5" s="60"/>
      <c r="T5" s="60"/>
      <c r="U5" s="60"/>
    </row>
    <row r="6" spans="1:21">
      <c r="A6" s="7" t="s">
        <v>36</v>
      </c>
      <c r="B6" s="65" t="s">
        <v>71</v>
      </c>
      <c r="C6" s="60"/>
      <c r="D6" s="60"/>
      <c r="E6" s="60"/>
      <c r="F6" s="7" t="s">
        <v>36</v>
      </c>
      <c r="G6" s="65" t="s">
        <v>71</v>
      </c>
      <c r="H6" s="60"/>
      <c r="I6" s="60"/>
      <c r="J6" s="60"/>
      <c r="K6" s="7" t="s">
        <v>36</v>
      </c>
      <c r="L6" s="65" t="s">
        <v>71</v>
      </c>
      <c r="M6" s="60"/>
      <c r="N6" s="60"/>
      <c r="O6" s="60"/>
      <c r="P6" s="7" t="s">
        <v>36</v>
      </c>
      <c r="Q6" s="65" t="s">
        <v>71</v>
      </c>
      <c r="R6" s="60"/>
      <c r="S6" s="60"/>
      <c r="T6" s="60"/>
      <c r="U6" s="60"/>
    </row>
    <row r="7" spans="1:21">
      <c r="A7" s="7" t="s">
        <v>38</v>
      </c>
      <c r="B7" s="65" t="s">
        <v>128</v>
      </c>
      <c r="C7" s="60"/>
      <c r="D7" s="60"/>
      <c r="E7" s="60"/>
      <c r="F7" s="7" t="s">
        <v>38</v>
      </c>
      <c r="G7" s="65" t="s">
        <v>128</v>
      </c>
      <c r="H7" s="60"/>
      <c r="I7" s="60"/>
      <c r="J7" s="60"/>
      <c r="K7" s="7" t="s">
        <v>38</v>
      </c>
      <c r="L7" s="65" t="s">
        <v>128</v>
      </c>
      <c r="M7" s="60"/>
      <c r="N7" s="60"/>
      <c r="O7" s="60"/>
      <c r="P7" s="7" t="s">
        <v>38</v>
      </c>
      <c r="Q7" s="65" t="s">
        <v>128</v>
      </c>
      <c r="R7" s="60"/>
      <c r="S7" s="60"/>
      <c r="T7" s="60"/>
      <c r="U7" s="60"/>
    </row>
    <row r="8" spans="1:21">
      <c r="A8" s="7" t="s">
        <v>43</v>
      </c>
      <c r="B8" s="65" t="s">
        <v>44</v>
      </c>
      <c r="C8" s="60"/>
      <c r="D8" s="60"/>
      <c r="E8" s="60"/>
      <c r="F8" s="7" t="s">
        <v>43</v>
      </c>
      <c r="G8" s="65" t="s">
        <v>45</v>
      </c>
      <c r="H8" s="60"/>
      <c r="I8" s="60"/>
      <c r="J8" s="60"/>
      <c r="K8" s="7" t="s">
        <v>43</v>
      </c>
      <c r="L8" s="65" t="s">
        <v>46</v>
      </c>
      <c r="M8" s="60"/>
      <c r="N8" s="60"/>
      <c r="O8" s="60"/>
      <c r="P8" s="7" t="s">
        <v>43</v>
      </c>
      <c r="Q8" s="65" t="s">
        <v>47</v>
      </c>
      <c r="R8" s="60"/>
      <c r="S8" s="60"/>
      <c r="T8" s="60"/>
      <c r="U8" s="60"/>
    </row>
    <row r="9" spans="1:21">
      <c r="A9" s="7" t="s">
        <v>48</v>
      </c>
      <c r="B9" s="65" t="s">
        <v>49</v>
      </c>
      <c r="C9" s="60"/>
      <c r="D9" s="60"/>
      <c r="E9" s="60"/>
      <c r="F9" s="7" t="s">
        <v>48</v>
      </c>
      <c r="G9" s="65" t="s">
        <v>49</v>
      </c>
      <c r="H9" s="60"/>
      <c r="I9" s="60"/>
      <c r="J9" s="60"/>
      <c r="K9" s="7" t="s">
        <v>48</v>
      </c>
      <c r="L9" s="65" t="s">
        <v>49</v>
      </c>
      <c r="M9" s="60"/>
      <c r="N9" s="60"/>
      <c r="O9" s="60"/>
      <c r="P9" s="7" t="s">
        <v>48</v>
      </c>
      <c r="Q9" s="65" t="s">
        <v>49</v>
      </c>
      <c r="R9" s="60"/>
      <c r="S9" s="60"/>
      <c r="T9" s="60"/>
      <c r="U9" s="60"/>
    </row>
    <row r="10" spans="1:21">
      <c r="A10" s="7" t="s">
        <v>50</v>
      </c>
      <c r="B10" s="65" t="s">
        <v>51</v>
      </c>
      <c r="C10" s="60"/>
      <c r="D10" s="60"/>
      <c r="E10" s="60"/>
      <c r="F10" s="7" t="s">
        <v>50</v>
      </c>
      <c r="G10" s="65" t="s">
        <v>51</v>
      </c>
      <c r="H10" s="60"/>
      <c r="I10" s="60"/>
      <c r="J10" s="60"/>
      <c r="K10" s="7" t="s">
        <v>50</v>
      </c>
      <c r="L10" s="65" t="s">
        <v>51</v>
      </c>
      <c r="M10" s="60"/>
      <c r="N10" s="60"/>
      <c r="O10" s="60"/>
      <c r="P10" s="7" t="s">
        <v>50</v>
      </c>
      <c r="Q10" s="65" t="s">
        <v>51</v>
      </c>
      <c r="R10" s="60"/>
      <c r="S10" s="60"/>
      <c r="T10" s="60"/>
      <c r="U10" s="60"/>
    </row>
    <row r="11" spans="1:21">
      <c r="A11" s="7" t="s">
        <v>52</v>
      </c>
      <c r="B11" s="65" t="s">
        <v>53</v>
      </c>
      <c r="C11" s="60"/>
      <c r="D11" s="60"/>
      <c r="E11" s="60"/>
      <c r="F11" s="7" t="s">
        <v>52</v>
      </c>
      <c r="G11" s="65" t="s">
        <v>53</v>
      </c>
      <c r="H11" s="60"/>
      <c r="I11" s="60"/>
      <c r="J11" s="60"/>
      <c r="K11" s="7" t="s">
        <v>52</v>
      </c>
      <c r="L11" s="65" t="s">
        <v>53</v>
      </c>
      <c r="M11" s="60"/>
      <c r="N11" s="60"/>
      <c r="O11" s="60"/>
      <c r="P11" s="7" t="s">
        <v>52</v>
      </c>
      <c r="Q11" s="65" t="s">
        <v>53</v>
      </c>
      <c r="R11" s="60"/>
      <c r="S11" s="60"/>
      <c r="T11" s="60"/>
      <c r="U11" s="60"/>
    </row>
    <row r="12" spans="1:21">
      <c r="A12" s="7" t="s">
        <v>54</v>
      </c>
      <c r="B12" s="64" t="s">
        <v>55</v>
      </c>
      <c r="C12" s="60"/>
      <c r="D12" s="60"/>
      <c r="E12" s="60"/>
      <c r="F12" s="7" t="s">
        <v>54</v>
      </c>
      <c r="G12" s="64" t="s">
        <v>55</v>
      </c>
      <c r="H12" s="60"/>
      <c r="I12" s="60"/>
      <c r="J12" s="60"/>
      <c r="K12" s="7" t="s">
        <v>54</v>
      </c>
      <c r="L12" s="64" t="s">
        <v>55</v>
      </c>
      <c r="M12" s="60"/>
      <c r="N12" s="60"/>
      <c r="O12" s="60"/>
      <c r="P12" s="7" t="s">
        <v>54</v>
      </c>
      <c r="Q12" s="64" t="s">
        <v>55</v>
      </c>
      <c r="R12" s="60"/>
      <c r="S12" s="60"/>
      <c r="T12" s="60"/>
      <c r="U12" s="60"/>
    </row>
    <row r="14" spans="1:21" ht="15.95" thickBot="1">
      <c r="A14" s="8" t="s">
        <v>56</v>
      </c>
      <c r="B14" s="8" t="s">
        <v>57</v>
      </c>
      <c r="C14" s="5" t="s">
        <v>59</v>
      </c>
      <c r="D14" s="28"/>
      <c r="E14" s="28"/>
      <c r="F14" s="8" t="s">
        <v>56</v>
      </c>
      <c r="G14" s="8" t="s">
        <v>57</v>
      </c>
      <c r="H14" s="5" t="s">
        <v>59</v>
      </c>
      <c r="I14" s="28"/>
      <c r="J14" s="28"/>
      <c r="K14" s="8" t="s">
        <v>56</v>
      </c>
      <c r="L14" s="8" t="s">
        <v>57</v>
      </c>
      <c r="M14" s="5" t="s">
        <v>59</v>
      </c>
      <c r="N14" s="28"/>
      <c r="O14" s="28"/>
      <c r="P14" s="8" t="s">
        <v>56</v>
      </c>
      <c r="Q14" s="8" t="s">
        <v>57</v>
      </c>
      <c r="R14" s="5" t="s">
        <v>59</v>
      </c>
      <c r="S14" s="28"/>
      <c r="T14" s="28"/>
      <c r="U14" s="28"/>
    </row>
    <row r="15" spans="1:21" ht="15.95" thickTop="1">
      <c r="A15" s="9">
        <v>2001</v>
      </c>
      <c r="B15" s="6">
        <v>30679</v>
      </c>
      <c r="C15" s="23">
        <f>(B15/Data_Appendix!B15)*100</f>
        <v>84.849406753878924</v>
      </c>
      <c r="D15" s="28"/>
      <c r="E15" s="28"/>
      <c r="F15" s="9">
        <v>2001</v>
      </c>
      <c r="G15" s="6">
        <v>40460</v>
      </c>
      <c r="H15" s="23">
        <f>(G15/Data_Appendix!H15) * 100</f>
        <v>98.646836523223214</v>
      </c>
      <c r="I15" s="28"/>
      <c r="J15" s="28"/>
      <c r="K15" s="9">
        <v>2001</v>
      </c>
      <c r="L15" s="6">
        <v>41506</v>
      </c>
      <c r="M15" s="23">
        <f>(L15/Data_Appendix!N15) * 100</f>
        <v>96.595219809630194</v>
      </c>
      <c r="N15" s="28"/>
      <c r="O15" s="28"/>
      <c r="P15" s="9">
        <v>2001</v>
      </c>
      <c r="Q15" s="6">
        <v>27643</v>
      </c>
      <c r="R15" s="23">
        <f>(Q15/Data_Appendix!T15) * 100</f>
        <v>79.600886917960096</v>
      </c>
      <c r="S15" s="28"/>
      <c r="T15" s="28"/>
      <c r="U15" s="28"/>
    </row>
    <row r="16" spans="1:21">
      <c r="A16" s="9">
        <v>2002</v>
      </c>
      <c r="B16" s="6">
        <v>31331</v>
      </c>
      <c r="C16" s="23">
        <f>(B16/Data_Appendix!B16)*100</f>
        <v>85.746736363885162</v>
      </c>
      <c r="D16" s="28"/>
      <c r="E16" s="28"/>
      <c r="F16" s="9">
        <v>2002</v>
      </c>
      <c r="G16" s="6">
        <v>41692</v>
      </c>
      <c r="H16" s="23">
        <f>(G16/Data_Appendix!H16) * 100</f>
        <v>99.574874611893961</v>
      </c>
      <c r="I16" s="28"/>
      <c r="J16" s="28"/>
      <c r="K16" s="9">
        <v>2002</v>
      </c>
      <c r="L16" s="6">
        <v>42888</v>
      </c>
      <c r="M16" s="23">
        <f>(L16/Data_Appendix!N16) * 100</f>
        <v>97.258316892305601</v>
      </c>
      <c r="N16" s="28"/>
      <c r="O16" s="28"/>
      <c r="P16" s="9">
        <v>2002</v>
      </c>
      <c r="Q16" s="6">
        <v>28316</v>
      </c>
      <c r="R16" s="23">
        <f>(Q16/Data_Appendix!T16) * 100</f>
        <v>80.798972749322289</v>
      </c>
      <c r="S16" s="28"/>
      <c r="T16" s="28"/>
      <c r="U16" s="28"/>
    </row>
    <row r="17" spans="1:18">
      <c r="A17" s="9">
        <v>2003</v>
      </c>
      <c r="B17" s="6">
        <v>31981</v>
      </c>
      <c r="C17" s="23">
        <f>(B17/Data_Appendix!B17)*100</f>
        <v>85.264476911592197</v>
      </c>
      <c r="D17" s="28"/>
      <c r="E17" s="28"/>
      <c r="F17" s="9">
        <v>2003</v>
      </c>
      <c r="G17" s="6">
        <v>42497</v>
      </c>
      <c r="H17" s="23">
        <f>(G17/Data_Appendix!H17) * 100</f>
        <v>98.477545534597027</v>
      </c>
      <c r="I17" s="28"/>
      <c r="J17" s="28"/>
      <c r="K17" s="9">
        <v>2003</v>
      </c>
      <c r="L17" s="6">
        <v>43961</v>
      </c>
      <c r="M17" s="23">
        <f>(L17/Data_Appendix!N17) * 100</f>
        <v>95.742224932485414</v>
      </c>
      <c r="N17" s="28"/>
      <c r="O17" s="28"/>
      <c r="P17" s="9">
        <v>2003</v>
      </c>
      <c r="Q17" s="6">
        <v>29089</v>
      </c>
      <c r="R17" s="23">
        <f>(Q17/Data_Appendix!T17) * 100</f>
        <v>80.845446207720741</v>
      </c>
    </row>
    <row r="18" spans="1:18">
      <c r="A18" s="9">
        <v>2004</v>
      </c>
      <c r="B18" s="6">
        <v>33822</v>
      </c>
      <c r="C18" s="23">
        <f>(B18/Data_Appendix!B18)*100</f>
        <v>86.426125619665754</v>
      </c>
      <c r="D18" s="28"/>
      <c r="E18" s="28"/>
      <c r="F18" s="9">
        <v>2004</v>
      </c>
      <c r="G18" s="6">
        <v>43814</v>
      </c>
      <c r="H18" s="23">
        <f>(G18/Data_Appendix!H18) * 100</f>
        <v>97.85152760407361</v>
      </c>
      <c r="I18" s="28"/>
      <c r="J18" s="28"/>
      <c r="K18" s="9">
        <v>2004</v>
      </c>
      <c r="L18" s="6">
        <v>46124</v>
      </c>
      <c r="M18" s="23">
        <f>(L18/Data_Appendix!N18) * 100</f>
        <v>96.37074026869476</v>
      </c>
      <c r="N18" s="28"/>
      <c r="O18" s="28"/>
      <c r="P18" s="9">
        <v>2004</v>
      </c>
      <c r="Q18" s="6">
        <v>31065</v>
      </c>
      <c r="R18" s="23">
        <f>(Q18/Data_Appendix!T18) * 100</f>
        <v>82.556007334768395</v>
      </c>
    </row>
    <row r="19" spans="1:18">
      <c r="A19" s="9">
        <v>2005</v>
      </c>
      <c r="B19" s="6">
        <v>34717</v>
      </c>
      <c r="C19" s="23">
        <f>(B19/Data_Appendix!B19)*100</f>
        <v>85.710406122700903</v>
      </c>
      <c r="D19" s="28"/>
      <c r="E19" s="28"/>
      <c r="F19" s="9">
        <v>2005</v>
      </c>
      <c r="G19" s="6">
        <v>44531</v>
      </c>
      <c r="H19" s="23">
        <f>(G19/Data_Appendix!H19) * 100</f>
        <v>96.233305960150403</v>
      </c>
      <c r="I19" s="28"/>
      <c r="J19" s="28"/>
      <c r="K19" s="9">
        <v>2005</v>
      </c>
      <c r="L19" s="6">
        <v>46410</v>
      </c>
      <c r="M19" s="23">
        <f>(L19/Data_Appendix!N19) * 100</f>
        <v>94.162760971452926</v>
      </c>
      <c r="N19" s="28"/>
      <c r="O19" s="28"/>
      <c r="P19" s="9">
        <v>2005</v>
      </c>
      <c r="Q19" s="6">
        <v>31995</v>
      </c>
      <c r="R19" s="23">
        <f>(Q19/Data_Appendix!T19) * 100</f>
        <v>82.091084028223221</v>
      </c>
    </row>
    <row r="20" spans="1:18">
      <c r="A20" s="9">
        <v>2006</v>
      </c>
      <c r="B20" s="6">
        <v>36756</v>
      </c>
      <c r="C20" s="23">
        <f>(B20/Data_Appendix!B20)*100</f>
        <v>86.6600650728533</v>
      </c>
      <c r="D20" s="28"/>
      <c r="E20" s="28"/>
      <c r="F20" s="9">
        <v>2006</v>
      </c>
      <c r="G20" s="6">
        <v>47295</v>
      </c>
      <c r="H20" s="23">
        <f>(G20/Data_Appendix!H20) * 100</f>
        <v>97.437112425060263</v>
      </c>
      <c r="I20" s="28"/>
      <c r="J20" s="28"/>
      <c r="K20" s="9">
        <v>2006</v>
      </c>
      <c r="L20" s="6">
        <v>49643</v>
      </c>
      <c r="M20" s="23">
        <f>(L20/Data_Appendix!N20) * 100</f>
        <v>96.531005114045158</v>
      </c>
      <c r="N20" s="28"/>
      <c r="O20" s="28"/>
      <c r="P20" s="9">
        <v>2006</v>
      </c>
      <c r="Q20" s="6">
        <v>33804</v>
      </c>
      <c r="R20" s="23">
        <f>(Q20/Data_Appendix!T20) * 100</f>
        <v>82.850910516899106</v>
      </c>
    </row>
    <row r="21" spans="1:18">
      <c r="A21" s="9">
        <v>2007</v>
      </c>
      <c r="B21" s="6">
        <v>38682</v>
      </c>
      <c r="C21" s="23">
        <f>(B21/Data_Appendix!B21)*100</f>
        <v>87.196249041972862</v>
      </c>
      <c r="D21" s="28"/>
      <c r="E21" s="28"/>
      <c r="F21" s="9">
        <v>2007</v>
      </c>
      <c r="G21" s="6">
        <v>49833</v>
      </c>
      <c r="H21" s="23">
        <f>(G21/Data_Appendix!H21) * 100</f>
        <v>98.29963507249235</v>
      </c>
      <c r="I21" s="28"/>
      <c r="J21" s="28"/>
      <c r="K21" s="9">
        <v>2007</v>
      </c>
      <c r="L21" s="6">
        <v>52156</v>
      </c>
      <c r="M21" s="23">
        <f>(L21/Data_Appendix!N21) * 100</f>
        <v>97.507898820318189</v>
      </c>
      <c r="N21" s="28"/>
      <c r="O21" s="28"/>
      <c r="P21" s="9">
        <v>2007</v>
      </c>
      <c r="Q21" s="6">
        <v>35559</v>
      </c>
      <c r="R21" s="23">
        <f>(Q21/Data_Appendix!T21) * 100</f>
        <v>83.194515932806141</v>
      </c>
    </row>
    <row r="22" spans="1:18">
      <c r="A22" s="9">
        <v>2008</v>
      </c>
      <c r="B22" s="6">
        <v>39591</v>
      </c>
      <c r="C22" s="23">
        <f>(B22/Data_Appendix!B22)*100</f>
        <v>87.260584955147564</v>
      </c>
      <c r="D22" s="28"/>
      <c r="E22" s="28"/>
      <c r="F22" s="9">
        <v>2008</v>
      </c>
      <c r="G22" s="6">
        <v>52197</v>
      </c>
      <c r="H22" s="23">
        <f>(G22/Data_Appendix!H22) * 100</f>
        <v>99.9062129158213</v>
      </c>
      <c r="I22" s="28"/>
      <c r="J22" s="28"/>
      <c r="K22" s="9">
        <v>2008</v>
      </c>
      <c r="L22" s="6">
        <v>54792</v>
      </c>
      <c r="M22" s="23">
        <f>(L22/Data_Appendix!N22) * 100</f>
        <v>100.72058823529413</v>
      </c>
      <c r="N22" s="28"/>
      <c r="O22" s="28"/>
      <c r="P22" s="9">
        <v>2008</v>
      </c>
      <c r="Q22" s="6">
        <v>36009</v>
      </c>
      <c r="R22" s="23">
        <f>(Q22/Data_Appendix!T22) * 100</f>
        <v>82.445736789083242</v>
      </c>
    </row>
    <row r="23" spans="1:18">
      <c r="A23" s="9">
        <v>2009</v>
      </c>
      <c r="B23" s="6">
        <v>39819</v>
      </c>
      <c r="C23" s="23">
        <f>(B23/Data_Appendix!B23)*100</f>
        <v>88.182925478906</v>
      </c>
      <c r="D23" s="28"/>
      <c r="E23" s="28"/>
      <c r="F23" s="9">
        <v>2009</v>
      </c>
      <c r="G23" s="6">
        <v>53133</v>
      </c>
      <c r="H23" s="23">
        <f>(G23/Data_Appendix!H23) * 100</f>
        <v>101.19993143248958</v>
      </c>
      <c r="I23" s="28"/>
      <c r="J23" s="28"/>
      <c r="K23" s="9">
        <v>2009</v>
      </c>
      <c r="L23" s="6">
        <v>55531</v>
      </c>
      <c r="M23" s="23">
        <f>(L23/Data_Appendix!N23) * 100</f>
        <v>101.19913254241612</v>
      </c>
      <c r="N23" s="28"/>
      <c r="O23" s="28"/>
      <c r="P23" s="9">
        <v>2009</v>
      </c>
      <c r="Q23" s="6">
        <v>36287</v>
      </c>
      <c r="R23" s="23">
        <f>(Q23/Data_Appendix!T23) * 100</f>
        <v>83.395385181099471</v>
      </c>
    </row>
    <row r="24" spans="1:18">
      <c r="A24" s="9">
        <v>2010</v>
      </c>
      <c r="B24" s="6">
        <v>41508</v>
      </c>
      <c r="C24" s="23">
        <f>(B24/Data_Appendix!B24)*100</f>
        <v>89.350984824023243</v>
      </c>
      <c r="D24" s="28"/>
      <c r="E24" s="28"/>
      <c r="F24" s="9">
        <v>2010</v>
      </c>
      <c r="G24" s="6">
        <v>54423</v>
      </c>
      <c r="H24" s="23">
        <f>(G24/Data_Appendix!H24) * 100</f>
        <v>99.915548293524765</v>
      </c>
      <c r="I24" s="28"/>
      <c r="J24" s="28"/>
      <c r="K24" s="9">
        <v>2010</v>
      </c>
      <c r="L24" s="6">
        <v>56747</v>
      </c>
      <c r="M24" s="23">
        <f>(L24/Data_Appendix!N24) * 100</f>
        <v>98.645829711782497</v>
      </c>
      <c r="N24" s="28"/>
      <c r="O24" s="28"/>
      <c r="P24" s="9">
        <v>2010</v>
      </c>
      <c r="Q24" s="6">
        <v>38088</v>
      </c>
      <c r="R24" s="23">
        <f>(Q24/Data_Appendix!T24) * 100</f>
        <v>85.143291456163098</v>
      </c>
    </row>
    <row r="25" spans="1:18">
      <c r="A25" s="9">
        <v>2011</v>
      </c>
      <c r="B25" s="6">
        <v>42661</v>
      </c>
      <c r="C25" s="23">
        <f>(B25/Data_Appendix!B25)*100</f>
        <v>89.220955767018722</v>
      </c>
      <c r="D25" s="28"/>
      <c r="E25" s="28"/>
      <c r="F25" s="9">
        <v>2011</v>
      </c>
      <c r="G25" s="6">
        <v>55530</v>
      </c>
      <c r="H25" s="23">
        <f>(G25/Data_Appendix!H25) * 100</f>
        <v>98.776192678501545</v>
      </c>
      <c r="I25" s="28"/>
      <c r="J25" s="28"/>
      <c r="K25" s="9">
        <v>2011</v>
      </c>
      <c r="L25" s="6">
        <v>57690</v>
      </c>
      <c r="M25" s="23">
        <f>(L25/Data_Appendix!N25) * 100</f>
        <v>97.432866069920621</v>
      </c>
      <c r="N25" s="28"/>
      <c r="O25" s="28"/>
      <c r="P25" s="9">
        <v>2011</v>
      </c>
      <c r="Q25" s="6">
        <v>39171</v>
      </c>
      <c r="R25" s="23">
        <f>(Q25/Data_Appendix!T25) * 100</f>
        <v>85.12288936697307</v>
      </c>
    </row>
    <row r="26" spans="1:18">
      <c r="A26" s="9">
        <v>2012</v>
      </c>
      <c r="B26" s="6">
        <v>44111</v>
      </c>
      <c r="C26" s="23">
        <f>(B26/Data_Appendix!B26)*100</f>
        <v>89.65650406504065</v>
      </c>
      <c r="D26" s="28"/>
      <c r="E26" s="28"/>
      <c r="F26" s="9">
        <v>2012</v>
      </c>
      <c r="G26" s="6">
        <v>55584</v>
      </c>
      <c r="H26" s="23">
        <f>(G26/Data_Appendix!H26) * 100</f>
        <v>96.366158113730933</v>
      </c>
      <c r="I26" s="28"/>
      <c r="J26" s="28"/>
      <c r="K26" s="9">
        <v>2012</v>
      </c>
      <c r="L26" s="6">
        <v>56922</v>
      </c>
      <c r="M26" s="23">
        <f>(L26/Data_Appendix!N26) * 100</f>
        <v>94.092171383231943</v>
      </c>
      <c r="N26" s="28"/>
      <c r="O26" s="28"/>
      <c r="P26" s="9">
        <v>2012</v>
      </c>
      <c r="Q26" s="6">
        <v>40989</v>
      </c>
      <c r="R26" s="23">
        <f>(Q26/Data_Appendix!T26) * 100</f>
        <v>86.496581413015946</v>
      </c>
    </row>
    <row r="27" spans="1:18">
      <c r="A27" s="9">
        <v>2013</v>
      </c>
      <c r="B27" s="6">
        <v>44531</v>
      </c>
      <c r="C27" s="23">
        <f>(B27/Data_Appendix!B27)*100</f>
        <v>89.597794812981633</v>
      </c>
      <c r="D27" s="28"/>
      <c r="E27" s="28"/>
      <c r="F27" s="9">
        <v>2013</v>
      </c>
      <c r="G27" s="6">
        <v>56267</v>
      </c>
      <c r="H27" s="23">
        <f>(G27/Data_Appendix!H27) * 100</f>
        <v>96.402076515839425</v>
      </c>
      <c r="I27" s="28"/>
      <c r="J27" s="28"/>
      <c r="K27" s="9">
        <v>2013</v>
      </c>
      <c r="L27" s="6">
        <v>57474</v>
      </c>
      <c r="M27" s="23">
        <f>(L27/Data_Appendix!N27) * 100</f>
        <v>94.062387483224768</v>
      </c>
      <c r="N27" s="28"/>
      <c r="O27" s="28"/>
      <c r="P27" s="9">
        <v>2013</v>
      </c>
      <c r="Q27" s="6">
        <v>41320</v>
      </c>
      <c r="R27" s="23">
        <f>(Q27/Data_Appendix!T27) * 100</f>
        <v>86.344164664089433</v>
      </c>
    </row>
    <row r="28" spans="1:18">
      <c r="A28" s="9">
        <v>2014</v>
      </c>
      <c r="B28" s="6">
        <v>45129</v>
      </c>
      <c r="C28" s="23">
        <f>(B28/Data_Appendix!B28)*100</f>
        <v>87.977620087336234</v>
      </c>
      <c r="D28" s="28"/>
      <c r="E28" s="28"/>
      <c r="F28" s="9">
        <v>2014</v>
      </c>
      <c r="G28" s="6">
        <v>56772</v>
      </c>
      <c r="H28" s="23">
        <f>(G28/Data_Appendix!H28) * 100</f>
        <v>94.22269430567772</v>
      </c>
      <c r="I28" s="28"/>
      <c r="J28" s="28"/>
      <c r="K28" s="9">
        <v>2014</v>
      </c>
      <c r="L28" s="6">
        <v>57710</v>
      </c>
      <c r="M28" s="23">
        <f>(L28/Data_Appendix!N28) * 100</f>
        <v>91.638084349593498</v>
      </c>
      <c r="N28" s="28"/>
      <c r="O28" s="28"/>
      <c r="P28" s="9">
        <v>2014</v>
      </c>
      <c r="Q28" s="6">
        <v>41920</v>
      </c>
      <c r="R28" s="23">
        <f>(Q28/Data_Appendix!T28) * 100</f>
        <v>84.887511896806586</v>
      </c>
    </row>
    <row r="29" spans="1:18">
      <c r="A29" s="9">
        <v>2015</v>
      </c>
      <c r="B29" s="6">
        <v>46234</v>
      </c>
      <c r="C29" s="23">
        <f>(B29/Data_Appendix!B29)*100</f>
        <v>87.438535441410096</v>
      </c>
      <c r="D29" s="28"/>
      <c r="E29" s="28"/>
      <c r="F29" s="9">
        <v>2015</v>
      </c>
      <c r="G29" s="6">
        <v>59594</v>
      </c>
      <c r="H29" s="23">
        <f>(G29/Data_Appendix!H29) * 100</f>
        <v>96.935489118058499</v>
      </c>
      <c r="I29" s="28"/>
      <c r="J29" s="28"/>
      <c r="K29" s="9">
        <v>2015</v>
      </c>
      <c r="L29" s="6">
        <v>59684</v>
      </c>
      <c r="M29" s="23">
        <f>(L29/Data_Appendix!N29) * 100</f>
        <v>92.81393359769848</v>
      </c>
      <c r="N29" s="28"/>
      <c r="O29" s="28"/>
      <c r="P29" s="9">
        <v>2015</v>
      </c>
      <c r="Q29" s="6">
        <v>42546</v>
      </c>
      <c r="R29" s="23">
        <f>(Q29/Data_Appendix!T29) * 100</f>
        <v>83.341821743388834</v>
      </c>
    </row>
    <row r="30" spans="1:18">
      <c r="A30" s="9">
        <v>2016</v>
      </c>
      <c r="B30" s="6">
        <v>46209</v>
      </c>
      <c r="C30" s="23">
        <f>(B30/Data_Appendix!B30)*100</f>
        <v>86.347752966458003</v>
      </c>
      <c r="D30" s="28"/>
      <c r="E30" s="28"/>
      <c r="F30" s="9">
        <v>2016</v>
      </c>
      <c r="G30" s="6">
        <v>58475</v>
      </c>
      <c r="H30" s="23">
        <f>(G30/Data_Appendix!H30) * 100</f>
        <v>94.179323229557568</v>
      </c>
      <c r="I30" s="28"/>
      <c r="J30" s="28"/>
      <c r="K30" s="9">
        <v>2016</v>
      </c>
      <c r="L30" s="6">
        <v>58088</v>
      </c>
      <c r="M30" s="23">
        <f>(L30/Data_Appendix!N30) * 100</f>
        <v>89.545244334823494</v>
      </c>
      <c r="N30" s="28"/>
      <c r="O30" s="28"/>
      <c r="P30" s="9">
        <v>2016</v>
      </c>
      <c r="Q30" s="6">
        <v>42869</v>
      </c>
      <c r="R30" s="23">
        <f>(Q30/Data_Appendix!T30) * 100</f>
        <v>82.886697602474868</v>
      </c>
    </row>
    <row r="31" spans="1:18">
      <c r="A31" s="9">
        <v>2017</v>
      </c>
      <c r="B31" s="6">
        <v>48090</v>
      </c>
      <c r="C31" s="23">
        <f>(B31/Data_Appendix!B31)*100</f>
        <v>86.902309443781846</v>
      </c>
      <c r="D31" s="28"/>
      <c r="E31" s="28"/>
      <c r="F31" s="9">
        <v>2017</v>
      </c>
      <c r="G31" s="6">
        <v>61415</v>
      </c>
      <c r="H31" s="23">
        <f>(G31/Data_Appendix!H31) * 100</f>
        <v>96.01944935194885</v>
      </c>
      <c r="I31" s="28"/>
      <c r="J31" s="28"/>
      <c r="K31" s="9">
        <v>2017</v>
      </c>
      <c r="L31" s="6">
        <v>62120</v>
      </c>
      <c r="M31" s="23">
        <f>(L31/Data_Appendix!N31) * 100</f>
        <v>92.938360263315374</v>
      </c>
      <c r="N31" s="28"/>
      <c r="O31" s="28"/>
      <c r="P31" s="9">
        <v>2017</v>
      </c>
      <c r="Q31" s="6">
        <v>44468</v>
      </c>
      <c r="R31" s="23">
        <f>(Q31/Data_Appendix!T31) * 100</f>
        <v>83.071175042032507</v>
      </c>
    </row>
    <row r="32" spans="1:18">
      <c r="A32" s="9">
        <v>2018</v>
      </c>
      <c r="B32" s="6">
        <v>49131</v>
      </c>
      <c r="C32" s="23">
        <f>(B32/Data_Appendix!B32)*100</f>
        <v>85.896360012587863</v>
      </c>
      <c r="D32" s="28"/>
      <c r="E32" s="28"/>
      <c r="F32" s="9">
        <v>2018</v>
      </c>
      <c r="G32" s="6">
        <v>60371</v>
      </c>
      <c r="H32" s="23">
        <f>(G32/Data_Appendix!H32) * 100</f>
        <v>91.729723159206245</v>
      </c>
      <c r="I32" s="28"/>
      <c r="J32" s="28"/>
      <c r="K32" s="9">
        <v>2018</v>
      </c>
      <c r="L32" s="6">
        <v>60072</v>
      </c>
      <c r="M32" s="23">
        <f>(L32/Data_Appendix!N32) * 100</f>
        <v>87.664356074425385</v>
      </c>
      <c r="N32" s="28"/>
      <c r="O32" s="28"/>
      <c r="P32" s="9">
        <v>2018</v>
      </c>
      <c r="Q32" s="6">
        <v>45953</v>
      </c>
      <c r="R32" s="23">
        <f>(Q32/Data_Appendix!T32) * 100</f>
        <v>82.994094168216876</v>
      </c>
    </row>
    <row r="33" spans="1:17">
      <c r="A33" s="5" t="s">
        <v>61</v>
      </c>
      <c r="B33" s="24">
        <f>(B32/B15)^(1/17) - 1</f>
        <v>2.8087926733421309E-2</v>
      </c>
      <c r="C33" s="5"/>
      <c r="D33" s="5"/>
      <c r="E33" s="5"/>
      <c r="F33" s="5" t="s">
        <v>61</v>
      </c>
      <c r="G33" s="24">
        <f>(G32/G15)^(1/17) - 1</f>
        <v>2.382015760075995E-2</v>
      </c>
      <c r="H33" s="5"/>
      <c r="I33" s="5"/>
      <c r="J33" s="5"/>
      <c r="K33" s="5" t="s">
        <v>61</v>
      </c>
      <c r="L33" s="24">
        <f>(L32/L15)^(1/17) - 1</f>
        <v>2.1985601168225122E-2</v>
      </c>
      <c r="M33" s="28"/>
      <c r="N33" s="28"/>
      <c r="O33" s="28"/>
      <c r="P33" s="5" t="s">
        <v>61</v>
      </c>
      <c r="Q33" s="24">
        <f>(Q32/Q15)^(1/17) - 1</f>
        <v>3.0348257363725262E-2</v>
      </c>
    </row>
  </sheetData>
  <mergeCells count="48">
    <mergeCell ref="Q12:U12"/>
    <mergeCell ref="P1:U1"/>
    <mergeCell ref="P2:U2"/>
    <mergeCell ref="P3:U3"/>
    <mergeCell ref="Q4:U4"/>
    <mergeCell ref="Q5:U5"/>
    <mergeCell ref="Q6:U6"/>
    <mergeCell ref="Q7:U7"/>
    <mergeCell ref="Q8:U8"/>
    <mergeCell ref="Q9:U9"/>
    <mergeCell ref="Q10:U10"/>
    <mergeCell ref="Q11:U11"/>
    <mergeCell ref="L12:O12"/>
    <mergeCell ref="K1:O1"/>
    <mergeCell ref="K2:O2"/>
    <mergeCell ref="K3:O3"/>
    <mergeCell ref="L4:O4"/>
    <mergeCell ref="L5:O5"/>
    <mergeCell ref="L6:O6"/>
    <mergeCell ref="L7:O7"/>
    <mergeCell ref="L8:O8"/>
    <mergeCell ref="L9:O9"/>
    <mergeCell ref="L10:O10"/>
    <mergeCell ref="L11:O11"/>
    <mergeCell ref="G12:J12"/>
    <mergeCell ref="F1:J1"/>
    <mergeCell ref="F2:J2"/>
    <mergeCell ref="F3:J3"/>
    <mergeCell ref="G4:J4"/>
    <mergeCell ref="G5:J5"/>
    <mergeCell ref="G6:J6"/>
    <mergeCell ref="G7:J7"/>
    <mergeCell ref="G8:J8"/>
    <mergeCell ref="G9:J9"/>
    <mergeCell ref="G10:J10"/>
    <mergeCell ref="G11:J11"/>
    <mergeCell ref="B12:E12"/>
    <mergeCell ref="A1:E1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</mergeCells>
  <conditionalFormatting sqref="C15:C32">
    <cfRule type="cellIs" dxfId="74" priority="5" operator="greaterThan">
      <formula>100</formula>
    </cfRule>
  </conditionalFormatting>
  <conditionalFormatting sqref="H15:H32">
    <cfRule type="cellIs" dxfId="73" priority="4" operator="greaterThan">
      <formula>100</formula>
    </cfRule>
  </conditionalFormatting>
  <conditionalFormatting sqref="M15:M32">
    <cfRule type="cellIs" dxfId="72" priority="3" operator="greaterThan">
      <formula>100</formula>
    </cfRule>
  </conditionalFormatting>
  <conditionalFormatting sqref="R15:R32">
    <cfRule type="cellIs" dxfId="71" priority="2" operator="greaterThan">
      <formula>100</formula>
    </cfRule>
  </conditionalFormatting>
  <conditionalFormatting sqref="C15:C32 H15:H32 M15:M32 R15:R32">
    <cfRule type="cellIs" dxfId="70" priority="1" operator="lessThan">
      <formula>75.01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C81C-4A76-4BFA-85C0-185ED877E325}">
  <dimension ref="A1:CR33"/>
  <sheetViews>
    <sheetView workbookViewId="0">
      <selection activeCell="D39" sqref="D39"/>
    </sheetView>
  </sheetViews>
  <sheetFormatPr defaultColWidth="8.85546875" defaultRowHeight="15"/>
  <cols>
    <col min="3" max="3" width="15.28515625" bestFit="1" customWidth="1"/>
    <col min="4" max="4" width="18.42578125" bestFit="1" customWidth="1"/>
    <col min="9" max="9" width="15.28515625" bestFit="1" customWidth="1"/>
    <col min="10" max="10" width="18.42578125" bestFit="1" customWidth="1"/>
    <col min="15" max="15" width="15.28515625" bestFit="1" customWidth="1"/>
    <col min="16" max="16" width="18.42578125" bestFit="1" customWidth="1"/>
    <col min="21" max="21" width="15.28515625" bestFit="1" customWidth="1"/>
    <col min="22" max="22" width="18.42578125" bestFit="1" customWidth="1"/>
    <col min="27" max="27" width="15.28515625" bestFit="1" customWidth="1"/>
    <col min="28" max="28" width="18.42578125" bestFit="1" customWidth="1"/>
    <col min="33" max="33" width="15.28515625" bestFit="1" customWidth="1"/>
    <col min="34" max="34" width="18.42578125" bestFit="1" customWidth="1"/>
    <col min="39" max="39" width="15.28515625" bestFit="1" customWidth="1"/>
    <col min="40" max="40" width="18.42578125" bestFit="1" customWidth="1"/>
    <col min="45" max="45" width="15.28515625" bestFit="1" customWidth="1"/>
    <col min="46" max="46" width="18.42578125" bestFit="1" customWidth="1"/>
    <col min="51" max="51" width="15.28515625" bestFit="1" customWidth="1"/>
    <col min="52" max="52" width="18.42578125" bestFit="1" customWidth="1"/>
    <col min="57" max="57" width="15.28515625" bestFit="1" customWidth="1"/>
    <col min="58" max="58" width="18.42578125" bestFit="1" customWidth="1"/>
    <col min="63" max="63" width="15.28515625" bestFit="1" customWidth="1"/>
    <col min="64" max="64" width="18.42578125" bestFit="1" customWidth="1"/>
    <col min="69" max="69" width="15.28515625" bestFit="1" customWidth="1"/>
    <col min="70" max="70" width="18.42578125" bestFit="1" customWidth="1"/>
    <col min="75" max="75" width="15.28515625" bestFit="1" customWidth="1"/>
    <col min="76" max="76" width="18.42578125" bestFit="1" customWidth="1"/>
    <col min="81" max="81" width="15.28515625" bestFit="1" customWidth="1"/>
    <col min="82" max="82" width="18.42578125" bestFit="1" customWidth="1"/>
    <col min="87" max="87" width="15.28515625" bestFit="1" customWidth="1"/>
    <col min="88" max="88" width="18.42578125" bestFit="1" customWidth="1"/>
    <col min="93" max="93" width="15.28515625" bestFit="1" customWidth="1"/>
    <col min="94" max="94" width="18.42578125" bestFit="1" customWidth="1"/>
  </cols>
  <sheetData>
    <row r="1" spans="1:96" ht="15.95">
      <c r="A1" s="62" t="s">
        <v>0</v>
      </c>
      <c r="B1" s="60"/>
      <c r="C1" s="60"/>
      <c r="D1" s="60"/>
      <c r="E1" s="60"/>
      <c r="F1" s="60"/>
      <c r="G1" s="62" t="s">
        <v>0</v>
      </c>
      <c r="H1" s="62"/>
      <c r="I1" s="62"/>
      <c r="J1" s="62"/>
      <c r="K1" s="62"/>
      <c r="L1" s="62"/>
      <c r="M1" s="62" t="s">
        <v>0</v>
      </c>
      <c r="N1" s="60"/>
      <c r="O1" s="60"/>
      <c r="P1" s="60"/>
      <c r="Q1" s="60"/>
      <c r="R1" s="60"/>
      <c r="S1" s="62" t="s">
        <v>0</v>
      </c>
      <c r="T1" s="60"/>
      <c r="U1" s="60"/>
      <c r="V1" s="60"/>
      <c r="W1" s="60"/>
      <c r="X1" s="60"/>
      <c r="Y1" s="62" t="s">
        <v>0</v>
      </c>
      <c r="Z1" s="60"/>
      <c r="AA1" s="60"/>
      <c r="AB1" s="60"/>
      <c r="AC1" s="60"/>
      <c r="AD1" s="60"/>
      <c r="AE1" s="62" t="s">
        <v>0</v>
      </c>
      <c r="AF1" s="60"/>
      <c r="AG1" s="60"/>
      <c r="AH1" s="60"/>
      <c r="AI1" s="60"/>
      <c r="AJ1" s="60"/>
      <c r="AK1" s="62" t="s">
        <v>0</v>
      </c>
      <c r="AL1" s="60"/>
      <c r="AM1" s="60"/>
      <c r="AN1" s="60"/>
      <c r="AO1" s="60"/>
      <c r="AP1" s="60"/>
      <c r="AQ1" s="62" t="s">
        <v>0</v>
      </c>
      <c r="AR1" s="60"/>
      <c r="AS1" s="60"/>
      <c r="AT1" s="60"/>
      <c r="AU1" s="60"/>
      <c r="AV1" s="60"/>
      <c r="AW1" s="62" t="s">
        <v>0</v>
      </c>
      <c r="AX1" s="60"/>
      <c r="AY1" s="60"/>
      <c r="AZ1" s="60"/>
      <c r="BA1" s="60"/>
      <c r="BB1" s="60"/>
      <c r="BC1" s="62" t="s">
        <v>0</v>
      </c>
      <c r="BD1" s="60"/>
      <c r="BE1" s="60"/>
      <c r="BF1" s="60"/>
      <c r="BG1" s="60"/>
      <c r="BH1" s="60"/>
      <c r="BI1" s="62" t="s">
        <v>0</v>
      </c>
      <c r="BJ1" s="60"/>
      <c r="BK1" s="60"/>
      <c r="BL1" s="60"/>
      <c r="BM1" s="60"/>
      <c r="BN1" s="60"/>
      <c r="BO1" s="62" t="s">
        <v>0</v>
      </c>
      <c r="BP1" s="60"/>
      <c r="BQ1" s="60"/>
      <c r="BR1" s="60"/>
      <c r="BS1" s="60"/>
      <c r="BT1" s="60"/>
      <c r="BU1" s="62" t="s">
        <v>0</v>
      </c>
      <c r="BV1" s="60"/>
      <c r="BW1" s="60"/>
      <c r="BX1" s="60"/>
      <c r="BY1" s="60"/>
      <c r="BZ1" s="60"/>
      <c r="CA1" s="62" t="s">
        <v>0</v>
      </c>
      <c r="CB1" s="60"/>
      <c r="CC1" s="60"/>
      <c r="CD1" s="60"/>
      <c r="CE1" s="60"/>
      <c r="CF1" s="60"/>
      <c r="CG1" s="62" t="s">
        <v>0</v>
      </c>
      <c r="CH1" s="60"/>
      <c r="CI1" s="60"/>
      <c r="CJ1" s="60"/>
      <c r="CK1" s="60"/>
      <c r="CL1" s="60"/>
      <c r="CM1" s="62" t="s">
        <v>0</v>
      </c>
      <c r="CN1" s="60"/>
      <c r="CO1" s="60"/>
      <c r="CP1" s="60"/>
      <c r="CQ1" s="60"/>
      <c r="CR1" s="60"/>
    </row>
    <row r="2" spans="1:96" ht="15.95">
      <c r="A2" s="62" t="s">
        <v>1</v>
      </c>
      <c r="B2" s="60"/>
      <c r="C2" s="60"/>
      <c r="D2" s="60"/>
      <c r="E2" s="60"/>
      <c r="F2" s="60"/>
      <c r="G2" s="62" t="s">
        <v>1</v>
      </c>
      <c r="H2" s="62"/>
      <c r="I2" s="62"/>
      <c r="J2" s="62"/>
      <c r="K2" s="62"/>
      <c r="L2" s="62"/>
      <c r="M2" s="62" t="s">
        <v>1</v>
      </c>
      <c r="N2" s="60"/>
      <c r="O2" s="60"/>
      <c r="P2" s="60"/>
      <c r="Q2" s="60"/>
      <c r="R2" s="60"/>
      <c r="S2" s="62" t="s">
        <v>1</v>
      </c>
      <c r="T2" s="60"/>
      <c r="U2" s="60"/>
      <c r="V2" s="60"/>
      <c r="W2" s="60"/>
      <c r="X2" s="60"/>
      <c r="Y2" s="62" t="s">
        <v>1</v>
      </c>
      <c r="Z2" s="60"/>
      <c r="AA2" s="60"/>
      <c r="AB2" s="60"/>
      <c r="AC2" s="60"/>
      <c r="AD2" s="60"/>
      <c r="AE2" s="62" t="s">
        <v>1</v>
      </c>
      <c r="AF2" s="60"/>
      <c r="AG2" s="60"/>
      <c r="AH2" s="60"/>
      <c r="AI2" s="60"/>
      <c r="AJ2" s="60"/>
      <c r="AK2" s="62" t="s">
        <v>1</v>
      </c>
      <c r="AL2" s="60"/>
      <c r="AM2" s="60"/>
      <c r="AN2" s="60"/>
      <c r="AO2" s="60"/>
      <c r="AP2" s="60"/>
      <c r="AQ2" s="62" t="s">
        <v>1</v>
      </c>
      <c r="AR2" s="60"/>
      <c r="AS2" s="60"/>
      <c r="AT2" s="60"/>
      <c r="AU2" s="60"/>
      <c r="AV2" s="60"/>
      <c r="AW2" s="62" t="s">
        <v>1</v>
      </c>
      <c r="AX2" s="60"/>
      <c r="AY2" s="60"/>
      <c r="AZ2" s="60"/>
      <c r="BA2" s="60"/>
      <c r="BB2" s="60"/>
      <c r="BC2" s="62" t="s">
        <v>1</v>
      </c>
      <c r="BD2" s="60"/>
      <c r="BE2" s="60"/>
      <c r="BF2" s="60"/>
      <c r="BG2" s="60"/>
      <c r="BH2" s="60"/>
      <c r="BI2" s="62" t="s">
        <v>1</v>
      </c>
      <c r="BJ2" s="60"/>
      <c r="BK2" s="60"/>
      <c r="BL2" s="60"/>
      <c r="BM2" s="60"/>
      <c r="BN2" s="60"/>
      <c r="BO2" s="62" t="s">
        <v>1</v>
      </c>
      <c r="BP2" s="60"/>
      <c r="BQ2" s="60"/>
      <c r="BR2" s="60"/>
      <c r="BS2" s="60"/>
      <c r="BT2" s="60"/>
      <c r="BU2" s="62" t="s">
        <v>1</v>
      </c>
      <c r="BV2" s="60"/>
      <c r="BW2" s="60"/>
      <c r="BX2" s="60"/>
      <c r="BY2" s="60"/>
      <c r="BZ2" s="60"/>
      <c r="CA2" s="62" t="s">
        <v>1</v>
      </c>
      <c r="CB2" s="60"/>
      <c r="CC2" s="60"/>
      <c r="CD2" s="60"/>
      <c r="CE2" s="60"/>
      <c r="CF2" s="60"/>
      <c r="CG2" s="62" t="s">
        <v>1</v>
      </c>
      <c r="CH2" s="60"/>
      <c r="CI2" s="60"/>
      <c r="CJ2" s="60"/>
      <c r="CK2" s="60"/>
      <c r="CL2" s="60"/>
      <c r="CM2" s="62" t="s">
        <v>1</v>
      </c>
      <c r="CN2" s="60"/>
      <c r="CO2" s="60"/>
      <c r="CP2" s="60"/>
      <c r="CQ2" s="60"/>
      <c r="CR2" s="60"/>
    </row>
    <row r="3" spans="1:96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</row>
    <row r="4" spans="1:96" ht="27.95">
      <c r="A4" s="2" t="s">
        <v>2</v>
      </c>
      <c r="B4" s="59" t="s">
        <v>129</v>
      </c>
      <c r="C4" s="60"/>
      <c r="D4" s="60"/>
      <c r="E4" s="60"/>
      <c r="F4" s="60"/>
      <c r="G4" s="2" t="s">
        <v>2</v>
      </c>
      <c r="H4" s="59" t="s">
        <v>130</v>
      </c>
      <c r="I4" s="59"/>
      <c r="J4" s="59"/>
      <c r="K4" s="59"/>
      <c r="L4" s="59"/>
      <c r="M4" s="2" t="s">
        <v>2</v>
      </c>
      <c r="N4" s="59" t="s">
        <v>131</v>
      </c>
      <c r="O4" s="60"/>
      <c r="P4" s="60"/>
      <c r="Q4" s="60"/>
      <c r="R4" s="60"/>
      <c r="S4" s="2" t="s">
        <v>2</v>
      </c>
      <c r="T4" s="59" t="s">
        <v>132</v>
      </c>
      <c r="U4" s="60"/>
      <c r="V4" s="60"/>
      <c r="W4" s="60"/>
      <c r="X4" s="60"/>
      <c r="Y4" s="2" t="s">
        <v>2</v>
      </c>
      <c r="Z4" s="59" t="s">
        <v>133</v>
      </c>
      <c r="AA4" s="60"/>
      <c r="AB4" s="60"/>
      <c r="AC4" s="60"/>
      <c r="AD4" s="60"/>
      <c r="AE4" s="2" t="s">
        <v>2</v>
      </c>
      <c r="AF4" s="59" t="s">
        <v>134</v>
      </c>
      <c r="AG4" s="60"/>
      <c r="AH4" s="60"/>
      <c r="AI4" s="60"/>
      <c r="AJ4" s="60"/>
      <c r="AK4" s="2" t="s">
        <v>2</v>
      </c>
      <c r="AL4" s="59" t="s">
        <v>135</v>
      </c>
      <c r="AM4" s="60"/>
      <c r="AN4" s="60"/>
      <c r="AO4" s="60"/>
      <c r="AP4" s="60"/>
      <c r="AQ4" s="2" t="s">
        <v>2</v>
      </c>
      <c r="AR4" s="59" t="s">
        <v>136</v>
      </c>
      <c r="AS4" s="60"/>
      <c r="AT4" s="60"/>
      <c r="AU4" s="60"/>
      <c r="AV4" s="60"/>
      <c r="AW4" s="2" t="s">
        <v>2</v>
      </c>
      <c r="AX4" s="59" t="s">
        <v>137</v>
      </c>
      <c r="AY4" s="60"/>
      <c r="AZ4" s="60"/>
      <c r="BA4" s="60"/>
      <c r="BB4" s="60"/>
      <c r="BC4" s="2" t="s">
        <v>2</v>
      </c>
      <c r="BD4" s="59" t="s">
        <v>138</v>
      </c>
      <c r="BE4" s="60"/>
      <c r="BF4" s="60"/>
      <c r="BG4" s="60"/>
      <c r="BH4" s="60"/>
      <c r="BI4" s="2" t="s">
        <v>2</v>
      </c>
      <c r="BJ4" s="59" t="s">
        <v>139</v>
      </c>
      <c r="BK4" s="60"/>
      <c r="BL4" s="60"/>
      <c r="BM4" s="60"/>
      <c r="BN4" s="60"/>
      <c r="BO4" s="2" t="s">
        <v>2</v>
      </c>
      <c r="BP4" s="59" t="s">
        <v>140</v>
      </c>
      <c r="BQ4" s="60"/>
      <c r="BR4" s="60"/>
      <c r="BS4" s="60"/>
      <c r="BT4" s="60"/>
      <c r="BU4" s="2" t="s">
        <v>2</v>
      </c>
      <c r="BV4" s="59" t="s">
        <v>141</v>
      </c>
      <c r="BW4" s="60"/>
      <c r="BX4" s="60"/>
      <c r="BY4" s="60"/>
      <c r="BZ4" s="60"/>
      <c r="CA4" s="2" t="s">
        <v>2</v>
      </c>
      <c r="CB4" s="59" t="s">
        <v>142</v>
      </c>
      <c r="CC4" s="60"/>
      <c r="CD4" s="60"/>
      <c r="CE4" s="60"/>
      <c r="CF4" s="60"/>
      <c r="CG4" s="2" t="s">
        <v>2</v>
      </c>
      <c r="CH4" s="59" t="s">
        <v>143</v>
      </c>
      <c r="CI4" s="60"/>
      <c r="CJ4" s="60"/>
      <c r="CK4" s="60"/>
      <c r="CL4" s="60"/>
      <c r="CM4" s="2" t="s">
        <v>2</v>
      </c>
      <c r="CN4" s="59" t="s">
        <v>144</v>
      </c>
      <c r="CO4" s="60"/>
      <c r="CP4" s="60"/>
      <c r="CQ4" s="60"/>
      <c r="CR4" s="60"/>
    </row>
    <row r="5" spans="1:96" ht="25.5" customHeight="1">
      <c r="A5" s="2" t="s">
        <v>19</v>
      </c>
      <c r="B5" s="59" t="s">
        <v>145</v>
      </c>
      <c r="C5" s="60"/>
      <c r="D5" s="60"/>
      <c r="E5" s="60"/>
      <c r="F5" s="60"/>
      <c r="G5" s="2" t="s">
        <v>19</v>
      </c>
      <c r="H5" s="59" t="s">
        <v>146</v>
      </c>
      <c r="I5" s="59"/>
      <c r="J5" s="59"/>
      <c r="K5" s="59"/>
      <c r="L5" s="59"/>
      <c r="M5" s="2" t="s">
        <v>19</v>
      </c>
      <c r="N5" s="59" t="s">
        <v>147</v>
      </c>
      <c r="O5" s="60"/>
      <c r="P5" s="60"/>
      <c r="Q5" s="60"/>
      <c r="R5" s="60"/>
      <c r="S5" s="2" t="s">
        <v>19</v>
      </c>
      <c r="T5" s="59" t="s">
        <v>148</v>
      </c>
      <c r="U5" s="60"/>
      <c r="V5" s="60"/>
      <c r="W5" s="60"/>
      <c r="X5" s="60"/>
      <c r="Y5" s="2" t="s">
        <v>19</v>
      </c>
      <c r="Z5" s="59" t="s">
        <v>149</v>
      </c>
      <c r="AA5" s="60"/>
      <c r="AB5" s="60"/>
      <c r="AC5" s="60"/>
      <c r="AD5" s="60"/>
      <c r="AE5" s="2" t="s">
        <v>19</v>
      </c>
      <c r="AF5" s="59" t="s">
        <v>150</v>
      </c>
      <c r="AG5" s="60"/>
      <c r="AH5" s="60"/>
      <c r="AI5" s="60"/>
      <c r="AJ5" s="60"/>
      <c r="AK5" s="2" t="s">
        <v>19</v>
      </c>
      <c r="AL5" s="59" t="s">
        <v>151</v>
      </c>
      <c r="AM5" s="60"/>
      <c r="AN5" s="60"/>
      <c r="AO5" s="60"/>
      <c r="AP5" s="60"/>
      <c r="AQ5" s="2" t="s">
        <v>19</v>
      </c>
      <c r="AR5" s="59" t="s">
        <v>152</v>
      </c>
      <c r="AS5" s="60"/>
      <c r="AT5" s="60"/>
      <c r="AU5" s="60"/>
      <c r="AV5" s="60"/>
      <c r="AW5" s="2" t="s">
        <v>19</v>
      </c>
      <c r="AX5" s="59" t="s">
        <v>153</v>
      </c>
      <c r="AY5" s="60"/>
      <c r="AZ5" s="60"/>
      <c r="BA5" s="60"/>
      <c r="BB5" s="60"/>
      <c r="BC5" s="2" t="s">
        <v>19</v>
      </c>
      <c r="BD5" s="59" t="s">
        <v>154</v>
      </c>
      <c r="BE5" s="60"/>
      <c r="BF5" s="60"/>
      <c r="BG5" s="60"/>
      <c r="BH5" s="60"/>
      <c r="BI5" s="2" t="s">
        <v>19</v>
      </c>
      <c r="BJ5" s="59" t="s">
        <v>155</v>
      </c>
      <c r="BK5" s="60"/>
      <c r="BL5" s="60"/>
      <c r="BM5" s="60"/>
      <c r="BN5" s="60"/>
      <c r="BO5" s="2" t="s">
        <v>19</v>
      </c>
      <c r="BP5" s="59" t="s">
        <v>156</v>
      </c>
      <c r="BQ5" s="60"/>
      <c r="BR5" s="60"/>
      <c r="BS5" s="60"/>
      <c r="BT5" s="60"/>
      <c r="BU5" s="2" t="s">
        <v>19</v>
      </c>
      <c r="BV5" s="59" t="s">
        <v>157</v>
      </c>
      <c r="BW5" s="60"/>
      <c r="BX5" s="60"/>
      <c r="BY5" s="60"/>
      <c r="BZ5" s="60"/>
      <c r="CA5" s="2" t="s">
        <v>19</v>
      </c>
      <c r="CB5" s="59" t="s">
        <v>158</v>
      </c>
      <c r="CC5" s="60"/>
      <c r="CD5" s="60"/>
      <c r="CE5" s="60"/>
      <c r="CF5" s="60"/>
      <c r="CG5" s="2" t="s">
        <v>19</v>
      </c>
      <c r="CH5" s="59" t="s">
        <v>159</v>
      </c>
      <c r="CI5" s="60"/>
      <c r="CJ5" s="60"/>
      <c r="CK5" s="60"/>
      <c r="CL5" s="60"/>
      <c r="CM5" s="2" t="s">
        <v>19</v>
      </c>
      <c r="CN5" s="59" t="s">
        <v>160</v>
      </c>
      <c r="CO5" s="60"/>
      <c r="CP5" s="60"/>
      <c r="CQ5" s="60"/>
      <c r="CR5" s="60"/>
    </row>
    <row r="6" spans="1:96">
      <c r="A6" s="2" t="s">
        <v>36</v>
      </c>
      <c r="B6" s="59" t="s">
        <v>161</v>
      </c>
      <c r="C6" s="60"/>
      <c r="D6" s="60"/>
      <c r="E6" s="60"/>
      <c r="F6" s="60"/>
      <c r="G6" s="2" t="s">
        <v>36</v>
      </c>
      <c r="H6" s="59" t="s">
        <v>161</v>
      </c>
      <c r="I6" s="59"/>
      <c r="J6" s="59"/>
      <c r="K6" s="59"/>
      <c r="L6" s="59"/>
      <c r="M6" s="2" t="s">
        <v>36</v>
      </c>
      <c r="N6" s="59" t="s">
        <v>161</v>
      </c>
      <c r="O6" s="60"/>
      <c r="P6" s="60"/>
      <c r="Q6" s="60"/>
      <c r="R6" s="60"/>
      <c r="S6" s="2" t="s">
        <v>36</v>
      </c>
      <c r="T6" s="59" t="s">
        <v>161</v>
      </c>
      <c r="U6" s="60"/>
      <c r="V6" s="60"/>
      <c r="W6" s="60"/>
      <c r="X6" s="60"/>
      <c r="Y6" s="2" t="s">
        <v>36</v>
      </c>
      <c r="Z6" s="59" t="s">
        <v>162</v>
      </c>
      <c r="AA6" s="60"/>
      <c r="AB6" s="60"/>
      <c r="AC6" s="60"/>
      <c r="AD6" s="60"/>
      <c r="AE6" s="2" t="s">
        <v>36</v>
      </c>
      <c r="AF6" s="59" t="s">
        <v>162</v>
      </c>
      <c r="AG6" s="60"/>
      <c r="AH6" s="60"/>
      <c r="AI6" s="60"/>
      <c r="AJ6" s="60"/>
      <c r="AK6" s="2" t="s">
        <v>36</v>
      </c>
      <c r="AL6" s="59" t="s">
        <v>162</v>
      </c>
      <c r="AM6" s="60"/>
      <c r="AN6" s="60"/>
      <c r="AO6" s="60"/>
      <c r="AP6" s="60"/>
      <c r="AQ6" s="2" t="s">
        <v>36</v>
      </c>
      <c r="AR6" s="59" t="s">
        <v>162</v>
      </c>
      <c r="AS6" s="60"/>
      <c r="AT6" s="60"/>
      <c r="AU6" s="60"/>
      <c r="AV6" s="60"/>
      <c r="AW6" s="2" t="s">
        <v>36</v>
      </c>
      <c r="AX6" s="59" t="s">
        <v>162</v>
      </c>
      <c r="AY6" s="60"/>
      <c r="AZ6" s="60"/>
      <c r="BA6" s="60"/>
      <c r="BB6" s="60"/>
      <c r="BC6" s="2" t="s">
        <v>36</v>
      </c>
      <c r="BD6" s="59" t="s">
        <v>162</v>
      </c>
      <c r="BE6" s="60"/>
      <c r="BF6" s="60"/>
      <c r="BG6" s="60"/>
      <c r="BH6" s="60"/>
      <c r="BI6" s="2" t="s">
        <v>36</v>
      </c>
      <c r="BJ6" s="59" t="s">
        <v>162</v>
      </c>
      <c r="BK6" s="60"/>
      <c r="BL6" s="60"/>
      <c r="BM6" s="60"/>
      <c r="BN6" s="60"/>
      <c r="BO6" s="2" t="s">
        <v>36</v>
      </c>
      <c r="BP6" s="59" t="s">
        <v>162</v>
      </c>
      <c r="BQ6" s="60"/>
      <c r="BR6" s="60"/>
      <c r="BS6" s="60"/>
      <c r="BT6" s="60"/>
      <c r="BU6" s="2" t="s">
        <v>36</v>
      </c>
      <c r="BV6" s="59" t="s">
        <v>162</v>
      </c>
      <c r="BW6" s="60"/>
      <c r="BX6" s="60"/>
      <c r="BY6" s="60"/>
      <c r="BZ6" s="60"/>
      <c r="CA6" s="2" t="s">
        <v>36</v>
      </c>
      <c r="CB6" s="59" t="s">
        <v>162</v>
      </c>
      <c r="CC6" s="60"/>
      <c r="CD6" s="60"/>
      <c r="CE6" s="60"/>
      <c r="CF6" s="60"/>
      <c r="CG6" s="2" t="s">
        <v>36</v>
      </c>
      <c r="CH6" s="59" t="s">
        <v>162</v>
      </c>
      <c r="CI6" s="60"/>
      <c r="CJ6" s="60"/>
      <c r="CK6" s="60"/>
      <c r="CL6" s="60"/>
      <c r="CM6" s="2" t="s">
        <v>36</v>
      </c>
      <c r="CN6" s="59" t="s">
        <v>162</v>
      </c>
      <c r="CO6" s="60"/>
      <c r="CP6" s="60"/>
      <c r="CQ6" s="60"/>
      <c r="CR6" s="60"/>
    </row>
    <row r="7" spans="1:96" ht="15" customHeight="1">
      <c r="A7" s="2" t="s">
        <v>38</v>
      </c>
      <c r="B7" s="59" t="s">
        <v>163</v>
      </c>
      <c r="C7" s="60"/>
      <c r="D7" s="60"/>
      <c r="E7" s="60"/>
      <c r="F7" s="60"/>
      <c r="G7" s="2" t="s">
        <v>38</v>
      </c>
      <c r="H7" s="59" t="s">
        <v>163</v>
      </c>
      <c r="I7" s="59"/>
      <c r="J7" s="59"/>
      <c r="K7" s="59"/>
      <c r="L7" s="59"/>
      <c r="M7" s="2" t="s">
        <v>38</v>
      </c>
      <c r="N7" s="59" t="s">
        <v>163</v>
      </c>
      <c r="O7" s="60"/>
      <c r="P7" s="60"/>
      <c r="Q7" s="60"/>
      <c r="R7" s="60"/>
      <c r="S7" s="2" t="s">
        <v>38</v>
      </c>
      <c r="T7" s="59" t="s">
        <v>163</v>
      </c>
      <c r="U7" s="60"/>
      <c r="V7" s="60"/>
      <c r="W7" s="60"/>
      <c r="X7" s="60"/>
      <c r="Y7" s="2" t="s">
        <v>38</v>
      </c>
      <c r="Z7" s="59" t="s">
        <v>164</v>
      </c>
      <c r="AA7" s="60"/>
      <c r="AB7" s="60"/>
      <c r="AC7" s="60"/>
      <c r="AD7" s="60"/>
      <c r="AE7" s="2" t="s">
        <v>38</v>
      </c>
      <c r="AF7" s="59" t="s">
        <v>164</v>
      </c>
      <c r="AG7" s="60"/>
      <c r="AH7" s="60"/>
      <c r="AI7" s="60"/>
      <c r="AJ7" s="60"/>
      <c r="AK7" s="2" t="s">
        <v>38</v>
      </c>
      <c r="AL7" s="59" t="s">
        <v>164</v>
      </c>
      <c r="AM7" s="60"/>
      <c r="AN7" s="60"/>
      <c r="AO7" s="60"/>
      <c r="AP7" s="60"/>
      <c r="AQ7" s="2" t="s">
        <v>38</v>
      </c>
      <c r="AR7" s="59" t="s">
        <v>164</v>
      </c>
      <c r="AS7" s="60"/>
      <c r="AT7" s="60"/>
      <c r="AU7" s="60"/>
      <c r="AV7" s="60"/>
      <c r="AW7" s="2" t="s">
        <v>38</v>
      </c>
      <c r="AX7" s="59" t="s">
        <v>165</v>
      </c>
      <c r="AY7" s="60"/>
      <c r="AZ7" s="60"/>
      <c r="BA7" s="60"/>
      <c r="BB7" s="60"/>
      <c r="BC7" s="2" t="s">
        <v>38</v>
      </c>
      <c r="BD7" s="59" t="s">
        <v>165</v>
      </c>
      <c r="BE7" s="60"/>
      <c r="BF7" s="60"/>
      <c r="BG7" s="60"/>
      <c r="BH7" s="60"/>
      <c r="BI7" s="2" t="s">
        <v>38</v>
      </c>
      <c r="BJ7" s="59" t="s">
        <v>165</v>
      </c>
      <c r="BK7" s="60"/>
      <c r="BL7" s="60"/>
      <c r="BM7" s="60"/>
      <c r="BN7" s="60"/>
      <c r="BO7" s="2" t="s">
        <v>38</v>
      </c>
      <c r="BP7" s="59" t="s">
        <v>165</v>
      </c>
      <c r="BQ7" s="60"/>
      <c r="BR7" s="60"/>
      <c r="BS7" s="60"/>
      <c r="BT7" s="60"/>
      <c r="BU7" s="2" t="s">
        <v>38</v>
      </c>
      <c r="BV7" s="59" t="s">
        <v>166</v>
      </c>
      <c r="BW7" s="60"/>
      <c r="BX7" s="60"/>
      <c r="BY7" s="60"/>
      <c r="BZ7" s="60"/>
      <c r="CA7" s="2" t="s">
        <v>38</v>
      </c>
      <c r="CB7" s="59" t="s">
        <v>166</v>
      </c>
      <c r="CC7" s="60"/>
      <c r="CD7" s="60"/>
      <c r="CE7" s="60"/>
      <c r="CF7" s="60"/>
      <c r="CG7" s="2" t="s">
        <v>38</v>
      </c>
      <c r="CH7" s="59" t="s">
        <v>166</v>
      </c>
      <c r="CI7" s="60"/>
      <c r="CJ7" s="60"/>
      <c r="CK7" s="60"/>
      <c r="CL7" s="60"/>
      <c r="CM7" s="2" t="s">
        <v>38</v>
      </c>
      <c r="CN7" s="59" t="s">
        <v>166</v>
      </c>
      <c r="CO7" s="60"/>
      <c r="CP7" s="60"/>
      <c r="CQ7" s="60"/>
      <c r="CR7" s="60"/>
    </row>
    <row r="8" spans="1:96" ht="15" customHeight="1">
      <c r="A8" s="2" t="s">
        <v>43</v>
      </c>
      <c r="B8" s="59" t="s">
        <v>44</v>
      </c>
      <c r="C8" s="60"/>
      <c r="D8" s="60"/>
      <c r="E8" s="60"/>
      <c r="F8" s="60"/>
      <c r="G8" s="2" t="s">
        <v>43</v>
      </c>
      <c r="H8" s="59" t="s">
        <v>45</v>
      </c>
      <c r="I8" s="59"/>
      <c r="J8" s="59"/>
      <c r="K8" s="59"/>
      <c r="L8" s="59"/>
      <c r="M8" s="2" t="s">
        <v>43</v>
      </c>
      <c r="N8" s="59" t="s">
        <v>46</v>
      </c>
      <c r="O8" s="60"/>
      <c r="P8" s="60"/>
      <c r="Q8" s="60"/>
      <c r="R8" s="60"/>
      <c r="S8" s="2" t="s">
        <v>43</v>
      </c>
      <c r="T8" s="59" t="s">
        <v>47</v>
      </c>
      <c r="U8" s="60"/>
      <c r="V8" s="60"/>
      <c r="W8" s="60"/>
      <c r="X8" s="60"/>
      <c r="Y8" s="2" t="s">
        <v>43</v>
      </c>
      <c r="Z8" s="59" t="s">
        <v>44</v>
      </c>
      <c r="AA8" s="60"/>
      <c r="AB8" s="60"/>
      <c r="AC8" s="60"/>
      <c r="AD8" s="60"/>
      <c r="AE8" s="2" t="s">
        <v>43</v>
      </c>
      <c r="AF8" s="59" t="s">
        <v>45</v>
      </c>
      <c r="AG8" s="60"/>
      <c r="AH8" s="60"/>
      <c r="AI8" s="60"/>
      <c r="AJ8" s="60"/>
      <c r="AK8" s="2" t="s">
        <v>43</v>
      </c>
      <c r="AL8" s="59" t="s">
        <v>46</v>
      </c>
      <c r="AM8" s="60"/>
      <c r="AN8" s="60"/>
      <c r="AO8" s="60"/>
      <c r="AP8" s="60"/>
      <c r="AQ8" s="2" t="s">
        <v>43</v>
      </c>
      <c r="AR8" s="59" t="s">
        <v>47</v>
      </c>
      <c r="AS8" s="60"/>
      <c r="AT8" s="60"/>
      <c r="AU8" s="60"/>
      <c r="AV8" s="60"/>
      <c r="AW8" s="2" t="s">
        <v>43</v>
      </c>
      <c r="AX8" s="59" t="s">
        <v>44</v>
      </c>
      <c r="AY8" s="60"/>
      <c r="AZ8" s="60"/>
      <c r="BA8" s="60"/>
      <c r="BB8" s="60"/>
      <c r="BC8" s="2" t="s">
        <v>43</v>
      </c>
      <c r="BD8" s="59" t="s">
        <v>45</v>
      </c>
      <c r="BE8" s="60"/>
      <c r="BF8" s="60"/>
      <c r="BG8" s="60"/>
      <c r="BH8" s="60"/>
      <c r="BI8" s="2" t="s">
        <v>43</v>
      </c>
      <c r="BJ8" s="59" t="s">
        <v>46</v>
      </c>
      <c r="BK8" s="60"/>
      <c r="BL8" s="60"/>
      <c r="BM8" s="60"/>
      <c r="BN8" s="60"/>
      <c r="BO8" s="2" t="s">
        <v>43</v>
      </c>
      <c r="BP8" s="59" t="s">
        <v>47</v>
      </c>
      <c r="BQ8" s="60"/>
      <c r="BR8" s="60"/>
      <c r="BS8" s="60"/>
      <c r="BT8" s="60"/>
      <c r="BU8" s="2" t="s">
        <v>43</v>
      </c>
      <c r="BV8" s="59" t="s">
        <v>44</v>
      </c>
      <c r="BW8" s="60"/>
      <c r="BX8" s="60"/>
      <c r="BY8" s="60"/>
      <c r="BZ8" s="60"/>
      <c r="CA8" s="2" t="s">
        <v>43</v>
      </c>
      <c r="CB8" s="59" t="s">
        <v>45</v>
      </c>
      <c r="CC8" s="60"/>
      <c r="CD8" s="60"/>
      <c r="CE8" s="60"/>
      <c r="CF8" s="60"/>
      <c r="CG8" s="2" t="s">
        <v>43</v>
      </c>
      <c r="CH8" s="59" t="s">
        <v>46</v>
      </c>
      <c r="CI8" s="60"/>
      <c r="CJ8" s="60"/>
      <c r="CK8" s="60"/>
      <c r="CL8" s="60"/>
      <c r="CM8" s="2" t="s">
        <v>43</v>
      </c>
      <c r="CN8" s="59" t="s">
        <v>47</v>
      </c>
      <c r="CO8" s="60"/>
      <c r="CP8" s="60"/>
      <c r="CQ8" s="60"/>
      <c r="CR8" s="60"/>
    </row>
    <row r="9" spans="1:96">
      <c r="A9" s="2" t="s">
        <v>48</v>
      </c>
      <c r="B9" s="59" t="s">
        <v>49</v>
      </c>
      <c r="C9" s="60"/>
      <c r="D9" s="60"/>
      <c r="E9" s="60"/>
      <c r="F9" s="60"/>
      <c r="G9" s="2" t="s">
        <v>48</v>
      </c>
      <c r="H9" s="59" t="s">
        <v>49</v>
      </c>
      <c r="I9" s="59"/>
      <c r="J9" s="59"/>
      <c r="K9" s="59"/>
      <c r="L9" s="59"/>
      <c r="M9" s="2" t="s">
        <v>48</v>
      </c>
      <c r="N9" s="59" t="s">
        <v>49</v>
      </c>
      <c r="O9" s="60"/>
      <c r="P9" s="60"/>
      <c r="Q9" s="60"/>
      <c r="R9" s="60"/>
      <c r="S9" s="2" t="s">
        <v>48</v>
      </c>
      <c r="T9" s="59" t="s">
        <v>49</v>
      </c>
      <c r="U9" s="60"/>
      <c r="V9" s="60"/>
      <c r="W9" s="60"/>
      <c r="X9" s="60"/>
      <c r="Y9" s="2" t="s">
        <v>48</v>
      </c>
      <c r="Z9" s="59" t="s">
        <v>49</v>
      </c>
      <c r="AA9" s="60"/>
      <c r="AB9" s="60"/>
      <c r="AC9" s="60"/>
      <c r="AD9" s="60"/>
      <c r="AE9" s="2" t="s">
        <v>48</v>
      </c>
      <c r="AF9" s="59" t="s">
        <v>49</v>
      </c>
      <c r="AG9" s="60"/>
      <c r="AH9" s="60"/>
      <c r="AI9" s="60"/>
      <c r="AJ9" s="60"/>
      <c r="AK9" s="2" t="s">
        <v>48</v>
      </c>
      <c r="AL9" s="59" t="s">
        <v>49</v>
      </c>
      <c r="AM9" s="60"/>
      <c r="AN9" s="60"/>
      <c r="AO9" s="60"/>
      <c r="AP9" s="60"/>
      <c r="AQ9" s="2" t="s">
        <v>48</v>
      </c>
      <c r="AR9" s="59" t="s">
        <v>49</v>
      </c>
      <c r="AS9" s="60"/>
      <c r="AT9" s="60"/>
      <c r="AU9" s="60"/>
      <c r="AV9" s="60"/>
      <c r="AW9" s="2" t="s">
        <v>48</v>
      </c>
      <c r="AX9" s="59" t="s">
        <v>49</v>
      </c>
      <c r="AY9" s="60"/>
      <c r="AZ9" s="60"/>
      <c r="BA9" s="60"/>
      <c r="BB9" s="60"/>
      <c r="BC9" s="2" t="s">
        <v>48</v>
      </c>
      <c r="BD9" s="59" t="s">
        <v>49</v>
      </c>
      <c r="BE9" s="60"/>
      <c r="BF9" s="60"/>
      <c r="BG9" s="60"/>
      <c r="BH9" s="60"/>
      <c r="BI9" s="2" t="s">
        <v>48</v>
      </c>
      <c r="BJ9" s="59" t="s">
        <v>49</v>
      </c>
      <c r="BK9" s="60"/>
      <c r="BL9" s="60"/>
      <c r="BM9" s="60"/>
      <c r="BN9" s="60"/>
      <c r="BO9" s="2" t="s">
        <v>48</v>
      </c>
      <c r="BP9" s="59" t="s">
        <v>49</v>
      </c>
      <c r="BQ9" s="60"/>
      <c r="BR9" s="60"/>
      <c r="BS9" s="60"/>
      <c r="BT9" s="60"/>
      <c r="BU9" s="2" t="s">
        <v>48</v>
      </c>
      <c r="BV9" s="59" t="s">
        <v>49</v>
      </c>
      <c r="BW9" s="60"/>
      <c r="BX9" s="60"/>
      <c r="BY9" s="60"/>
      <c r="BZ9" s="60"/>
      <c r="CA9" s="2" t="s">
        <v>48</v>
      </c>
      <c r="CB9" s="59" t="s">
        <v>49</v>
      </c>
      <c r="CC9" s="60"/>
      <c r="CD9" s="60"/>
      <c r="CE9" s="60"/>
      <c r="CF9" s="60"/>
      <c r="CG9" s="2" t="s">
        <v>48</v>
      </c>
      <c r="CH9" s="59" t="s">
        <v>49</v>
      </c>
      <c r="CI9" s="60"/>
      <c r="CJ9" s="60"/>
      <c r="CK9" s="60"/>
      <c r="CL9" s="60"/>
      <c r="CM9" s="2" t="s">
        <v>48</v>
      </c>
      <c r="CN9" s="59" t="s">
        <v>49</v>
      </c>
      <c r="CO9" s="60"/>
      <c r="CP9" s="60"/>
      <c r="CQ9" s="60"/>
      <c r="CR9" s="60"/>
    </row>
    <row r="10" spans="1:96" ht="15" customHeight="1">
      <c r="A10" s="2" t="s">
        <v>50</v>
      </c>
      <c r="B10" s="59" t="s">
        <v>51</v>
      </c>
      <c r="C10" s="60"/>
      <c r="D10" s="60"/>
      <c r="E10" s="60"/>
      <c r="F10" s="60"/>
      <c r="G10" s="2" t="s">
        <v>50</v>
      </c>
      <c r="H10" s="59" t="s">
        <v>51</v>
      </c>
      <c r="I10" s="59"/>
      <c r="J10" s="59"/>
      <c r="K10" s="59"/>
      <c r="L10" s="59"/>
      <c r="M10" s="2" t="s">
        <v>50</v>
      </c>
      <c r="N10" s="59" t="s">
        <v>51</v>
      </c>
      <c r="O10" s="60"/>
      <c r="P10" s="60"/>
      <c r="Q10" s="60"/>
      <c r="R10" s="60"/>
      <c r="S10" s="2" t="s">
        <v>50</v>
      </c>
      <c r="T10" s="59" t="s">
        <v>51</v>
      </c>
      <c r="U10" s="60"/>
      <c r="V10" s="60"/>
      <c r="W10" s="60"/>
      <c r="X10" s="60"/>
      <c r="Y10" s="2" t="s">
        <v>50</v>
      </c>
      <c r="Z10" s="59" t="s">
        <v>51</v>
      </c>
      <c r="AA10" s="60"/>
      <c r="AB10" s="60"/>
      <c r="AC10" s="60"/>
      <c r="AD10" s="60"/>
      <c r="AE10" s="2" t="s">
        <v>50</v>
      </c>
      <c r="AF10" s="59" t="s">
        <v>51</v>
      </c>
      <c r="AG10" s="60"/>
      <c r="AH10" s="60"/>
      <c r="AI10" s="60"/>
      <c r="AJ10" s="60"/>
      <c r="AK10" s="2" t="s">
        <v>50</v>
      </c>
      <c r="AL10" s="59" t="s">
        <v>51</v>
      </c>
      <c r="AM10" s="60"/>
      <c r="AN10" s="60"/>
      <c r="AO10" s="60"/>
      <c r="AP10" s="60"/>
      <c r="AQ10" s="2" t="s">
        <v>50</v>
      </c>
      <c r="AR10" s="59" t="s">
        <v>51</v>
      </c>
      <c r="AS10" s="60"/>
      <c r="AT10" s="60"/>
      <c r="AU10" s="60"/>
      <c r="AV10" s="60"/>
      <c r="AW10" s="2" t="s">
        <v>50</v>
      </c>
      <c r="AX10" s="59" t="s">
        <v>51</v>
      </c>
      <c r="AY10" s="60"/>
      <c r="AZ10" s="60"/>
      <c r="BA10" s="60"/>
      <c r="BB10" s="60"/>
      <c r="BC10" s="2" t="s">
        <v>50</v>
      </c>
      <c r="BD10" s="59" t="s">
        <v>51</v>
      </c>
      <c r="BE10" s="60"/>
      <c r="BF10" s="60"/>
      <c r="BG10" s="60"/>
      <c r="BH10" s="60"/>
      <c r="BI10" s="2" t="s">
        <v>50</v>
      </c>
      <c r="BJ10" s="59" t="s">
        <v>51</v>
      </c>
      <c r="BK10" s="60"/>
      <c r="BL10" s="60"/>
      <c r="BM10" s="60"/>
      <c r="BN10" s="60"/>
      <c r="BO10" s="2" t="s">
        <v>50</v>
      </c>
      <c r="BP10" s="59" t="s">
        <v>51</v>
      </c>
      <c r="BQ10" s="60"/>
      <c r="BR10" s="60"/>
      <c r="BS10" s="60"/>
      <c r="BT10" s="60"/>
      <c r="BU10" s="2" t="s">
        <v>50</v>
      </c>
      <c r="BV10" s="59" t="s">
        <v>51</v>
      </c>
      <c r="BW10" s="60"/>
      <c r="BX10" s="60"/>
      <c r="BY10" s="60"/>
      <c r="BZ10" s="60"/>
      <c r="CA10" s="2" t="s">
        <v>50</v>
      </c>
      <c r="CB10" s="59" t="s">
        <v>51</v>
      </c>
      <c r="CC10" s="60"/>
      <c r="CD10" s="60"/>
      <c r="CE10" s="60"/>
      <c r="CF10" s="60"/>
      <c r="CG10" s="2" t="s">
        <v>50</v>
      </c>
      <c r="CH10" s="59" t="s">
        <v>51</v>
      </c>
      <c r="CI10" s="60"/>
      <c r="CJ10" s="60"/>
      <c r="CK10" s="60"/>
      <c r="CL10" s="60"/>
      <c r="CM10" s="2" t="s">
        <v>50</v>
      </c>
      <c r="CN10" s="59" t="s">
        <v>51</v>
      </c>
      <c r="CO10" s="60"/>
      <c r="CP10" s="60"/>
      <c r="CQ10" s="60"/>
      <c r="CR10" s="60"/>
    </row>
    <row r="11" spans="1:96" ht="15" customHeight="1">
      <c r="A11" s="2" t="s">
        <v>52</v>
      </c>
      <c r="B11" s="59" t="s">
        <v>53</v>
      </c>
      <c r="C11" s="60"/>
      <c r="D11" s="60"/>
      <c r="E11" s="60"/>
      <c r="F11" s="60"/>
      <c r="G11" s="2" t="s">
        <v>52</v>
      </c>
      <c r="H11" s="59" t="s">
        <v>53</v>
      </c>
      <c r="I11" s="59"/>
      <c r="J11" s="59"/>
      <c r="K11" s="59"/>
      <c r="L11" s="59"/>
      <c r="M11" s="2" t="s">
        <v>52</v>
      </c>
      <c r="N11" s="59" t="s">
        <v>53</v>
      </c>
      <c r="O11" s="60"/>
      <c r="P11" s="60"/>
      <c r="Q11" s="60"/>
      <c r="R11" s="60"/>
      <c r="S11" s="2" t="s">
        <v>52</v>
      </c>
      <c r="T11" s="59" t="s">
        <v>53</v>
      </c>
      <c r="U11" s="60"/>
      <c r="V11" s="60"/>
      <c r="W11" s="60"/>
      <c r="X11" s="60"/>
      <c r="Y11" s="2" t="s">
        <v>52</v>
      </c>
      <c r="Z11" s="59" t="s">
        <v>53</v>
      </c>
      <c r="AA11" s="60"/>
      <c r="AB11" s="60"/>
      <c r="AC11" s="60"/>
      <c r="AD11" s="60"/>
      <c r="AE11" s="2" t="s">
        <v>52</v>
      </c>
      <c r="AF11" s="59" t="s">
        <v>53</v>
      </c>
      <c r="AG11" s="60"/>
      <c r="AH11" s="60"/>
      <c r="AI11" s="60"/>
      <c r="AJ11" s="60"/>
      <c r="AK11" s="2" t="s">
        <v>52</v>
      </c>
      <c r="AL11" s="59" t="s">
        <v>53</v>
      </c>
      <c r="AM11" s="60"/>
      <c r="AN11" s="60"/>
      <c r="AO11" s="60"/>
      <c r="AP11" s="60"/>
      <c r="AQ11" s="2" t="s">
        <v>52</v>
      </c>
      <c r="AR11" s="59" t="s">
        <v>53</v>
      </c>
      <c r="AS11" s="60"/>
      <c r="AT11" s="60"/>
      <c r="AU11" s="60"/>
      <c r="AV11" s="60"/>
      <c r="AW11" s="2" t="s">
        <v>52</v>
      </c>
      <c r="AX11" s="59" t="s">
        <v>53</v>
      </c>
      <c r="AY11" s="60"/>
      <c r="AZ11" s="60"/>
      <c r="BA11" s="60"/>
      <c r="BB11" s="60"/>
      <c r="BC11" s="2" t="s">
        <v>52</v>
      </c>
      <c r="BD11" s="59" t="s">
        <v>53</v>
      </c>
      <c r="BE11" s="60"/>
      <c r="BF11" s="60"/>
      <c r="BG11" s="60"/>
      <c r="BH11" s="60"/>
      <c r="BI11" s="2" t="s">
        <v>52</v>
      </c>
      <c r="BJ11" s="59" t="s">
        <v>53</v>
      </c>
      <c r="BK11" s="60"/>
      <c r="BL11" s="60"/>
      <c r="BM11" s="60"/>
      <c r="BN11" s="60"/>
      <c r="BO11" s="2" t="s">
        <v>52</v>
      </c>
      <c r="BP11" s="59" t="s">
        <v>53</v>
      </c>
      <c r="BQ11" s="60"/>
      <c r="BR11" s="60"/>
      <c r="BS11" s="60"/>
      <c r="BT11" s="60"/>
      <c r="BU11" s="2" t="s">
        <v>52</v>
      </c>
      <c r="BV11" s="59" t="s">
        <v>53</v>
      </c>
      <c r="BW11" s="60"/>
      <c r="BX11" s="60"/>
      <c r="BY11" s="60"/>
      <c r="BZ11" s="60"/>
      <c r="CA11" s="2" t="s">
        <v>52</v>
      </c>
      <c r="CB11" s="59" t="s">
        <v>53</v>
      </c>
      <c r="CC11" s="60"/>
      <c r="CD11" s="60"/>
      <c r="CE11" s="60"/>
      <c r="CF11" s="60"/>
      <c r="CG11" s="2" t="s">
        <v>52</v>
      </c>
      <c r="CH11" s="59" t="s">
        <v>53</v>
      </c>
      <c r="CI11" s="60"/>
      <c r="CJ11" s="60"/>
      <c r="CK11" s="60"/>
      <c r="CL11" s="60"/>
      <c r="CM11" s="2" t="s">
        <v>52</v>
      </c>
      <c r="CN11" s="59" t="s">
        <v>53</v>
      </c>
      <c r="CO11" s="60"/>
      <c r="CP11" s="60"/>
      <c r="CQ11" s="60"/>
      <c r="CR11" s="60"/>
    </row>
    <row r="12" spans="1:96">
      <c r="A12" s="2" t="s">
        <v>54</v>
      </c>
      <c r="B12" s="61" t="s">
        <v>55</v>
      </c>
      <c r="C12" s="60"/>
      <c r="D12" s="60"/>
      <c r="E12" s="60"/>
      <c r="F12" s="60"/>
      <c r="G12" s="2" t="s">
        <v>54</v>
      </c>
      <c r="H12" s="61" t="s">
        <v>55</v>
      </c>
      <c r="I12" s="61"/>
      <c r="J12" s="61"/>
      <c r="K12" s="61"/>
      <c r="L12" s="61"/>
      <c r="M12" s="2" t="s">
        <v>54</v>
      </c>
      <c r="N12" s="61" t="s">
        <v>55</v>
      </c>
      <c r="O12" s="60"/>
      <c r="P12" s="60"/>
      <c r="Q12" s="60"/>
      <c r="R12" s="60"/>
      <c r="S12" s="2" t="s">
        <v>54</v>
      </c>
      <c r="T12" s="61" t="s">
        <v>55</v>
      </c>
      <c r="U12" s="60"/>
      <c r="V12" s="60"/>
      <c r="W12" s="60"/>
      <c r="X12" s="60"/>
      <c r="Y12" s="2" t="s">
        <v>54</v>
      </c>
      <c r="Z12" s="61" t="s">
        <v>55</v>
      </c>
      <c r="AA12" s="60"/>
      <c r="AB12" s="60"/>
      <c r="AC12" s="60"/>
      <c r="AD12" s="60"/>
      <c r="AE12" s="2" t="s">
        <v>54</v>
      </c>
      <c r="AF12" s="61" t="s">
        <v>55</v>
      </c>
      <c r="AG12" s="60"/>
      <c r="AH12" s="60"/>
      <c r="AI12" s="60"/>
      <c r="AJ12" s="60"/>
      <c r="AK12" s="2" t="s">
        <v>54</v>
      </c>
      <c r="AL12" s="61" t="s">
        <v>55</v>
      </c>
      <c r="AM12" s="60"/>
      <c r="AN12" s="60"/>
      <c r="AO12" s="60"/>
      <c r="AP12" s="60"/>
      <c r="AQ12" s="2" t="s">
        <v>54</v>
      </c>
      <c r="AR12" s="61" t="s">
        <v>55</v>
      </c>
      <c r="AS12" s="60"/>
      <c r="AT12" s="60"/>
      <c r="AU12" s="60"/>
      <c r="AV12" s="60"/>
      <c r="AW12" s="2" t="s">
        <v>54</v>
      </c>
      <c r="AX12" s="61" t="s">
        <v>55</v>
      </c>
      <c r="AY12" s="60"/>
      <c r="AZ12" s="60"/>
      <c r="BA12" s="60"/>
      <c r="BB12" s="60"/>
      <c r="BC12" s="2" t="s">
        <v>54</v>
      </c>
      <c r="BD12" s="61" t="s">
        <v>55</v>
      </c>
      <c r="BE12" s="60"/>
      <c r="BF12" s="60"/>
      <c r="BG12" s="60"/>
      <c r="BH12" s="60"/>
      <c r="BI12" s="2" t="s">
        <v>54</v>
      </c>
      <c r="BJ12" s="61" t="s">
        <v>55</v>
      </c>
      <c r="BK12" s="60"/>
      <c r="BL12" s="60"/>
      <c r="BM12" s="60"/>
      <c r="BN12" s="60"/>
      <c r="BO12" s="2" t="s">
        <v>54</v>
      </c>
      <c r="BP12" s="61" t="s">
        <v>55</v>
      </c>
      <c r="BQ12" s="60"/>
      <c r="BR12" s="60"/>
      <c r="BS12" s="60"/>
      <c r="BT12" s="60"/>
      <c r="BU12" s="2" t="s">
        <v>54</v>
      </c>
      <c r="BV12" s="61" t="s">
        <v>55</v>
      </c>
      <c r="BW12" s="60"/>
      <c r="BX12" s="60"/>
      <c r="BY12" s="60"/>
      <c r="BZ12" s="60"/>
      <c r="CA12" s="2" t="s">
        <v>54</v>
      </c>
      <c r="CB12" s="61" t="s">
        <v>55</v>
      </c>
      <c r="CC12" s="60"/>
      <c r="CD12" s="60"/>
      <c r="CE12" s="60"/>
      <c r="CF12" s="60"/>
      <c r="CG12" s="2" t="s">
        <v>54</v>
      </c>
      <c r="CH12" s="61" t="s">
        <v>55</v>
      </c>
      <c r="CI12" s="60"/>
      <c r="CJ12" s="60"/>
      <c r="CK12" s="60"/>
      <c r="CL12" s="60"/>
      <c r="CM12" s="2" t="s">
        <v>54</v>
      </c>
      <c r="CN12" s="61" t="s">
        <v>55</v>
      </c>
      <c r="CO12" s="60"/>
      <c r="CP12" s="60"/>
      <c r="CQ12" s="60"/>
      <c r="CR12" s="60"/>
    </row>
    <row r="13" spans="1:96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</row>
    <row r="14" spans="1:96" ht="15.95" thickBot="1">
      <c r="A14" s="1" t="s">
        <v>56</v>
      </c>
      <c r="B14" s="1" t="s">
        <v>57</v>
      </c>
      <c r="C14" s="5" t="s">
        <v>58</v>
      </c>
      <c r="D14" s="5" t="s">
        <v>59</v>
      </c>
      <c r="E14" s="28"/>
      <c r="F14" s="28"/>
      <c r="G14" s="1" t="s">
        <v>56</v>
      </c>
      <c r="H14" s="1" t="s">
        <v>57</v>
      </c>
      <c r="I14" s="5" t="s">
        <v>58</v>
      </c>
      <c r="J14" s="5" t="s">
        <v>59</v>
      </c>
      <c r="K14" s="28"/>
      <c r="L14" s="28"/>
      <c r="M14" s="1" t="s">
        <v>56</v>
      </c>
      <c r="N14" s="1" t="s">
        <v>57</v>
      </c>
      <c r="O14" s="5" t="s">
        <v>58</v>
      </c>
      <c r="P14" s="5" t="s">
        <v>59</v>
      </c>
      <c r="Q14" s="28"/>
      <c r="R14" s="28"/>
      <c r="S14" s="1" t="s">
        <v>56</v>
      </c>
      <c r="T14" s="1" t="s">
        <v>57</v>
      </c>
      <c r="U14" s="5" t="s">
        <v>58</v>
      </c>
      <c r="V14" s="5" t="s">
        <v>59</v>
      </c>
      <c r="W14" s="28"/>
      <c r="X14" s="28"/>
      <c r="Y14" s="1" t="s">
        <v>56</v>
      </c>
      <c r="Z14" s="1" t="s">
        <v>57</v>
      </c>
      <c r="AA14" s="5" t="s">
        <v>58</v>
      </c>
      <c r="AB14" s="5" t="s">
        <v>59</v>
      </c>
      <c r="AC14" s="28"/>
      <c r="AD14" s="28"/>
      <c r="AE14" s="1" t="s">
        <v>56</v>
      </c>
      <c r="AF14" s="1" t="s">
        <v>57</v>
      </c>
      <c r="AG14" s="5" t="s">
        <v>58</v>
      </c>
      <c r="AH14" s="5" t="s">
        <v>59</v>
      </c>
      <c r="AI14" s="28"/>
      <c r="AJ14" s="28"/>
      <c r="AK14" s="1" t="s">
        <v>56</v>
      </c>
      <c r="AL14" s="1" t="s">
        <v>57</v>
      </c>
      <c r="AM14" s="5" t="s">
        <v>58</v>
      </c>
      <c r="AN14" s="5" t="s">
        <v>59</v>
      </c>
      <c r="AO14" s="28"/>
      <c r="AP14" s="28"/>
      <c r="AQ14" s="1" t="s">
        <v>56</v>
      </c>
      <c r="AR14" s="1" t="s">
        <v>57</v>
      </c>
      <c r="AS14" s="5" t="s">
        <v>58</v>
      </c>
      <c r="AT14" s="5" t="s">
        <v>59</v>
      </c>
      <c r="AU14" s="28"/>
      <c r="AV14" s="28"/>
      <c r="AW14" s="1" t="s">
        <v>56</v>
      </c>
      <c r="AX14" s="1" t="s">
        <v>57</v>
      </c>
      <c r="AY14" s="5" t="s">
        <v>58</v>
      </c>
      <c r="AZ14" s="5" t="s">
        <v>59</v>
      </c>
      <c r="BA14" s="28"/>
      <c r="BB14" s="28"/>
      <c r="BC14" s="1" t="s">
        <v>56</v>
      </c>
      <c r="BD14" s="1" t="s">
        <v>57</v>
      </c>
      <c r="BE14" s="5" t="s">
        <v>58</v>
      </c>
      <c r="BF14" s="5" t="s">
        <v>59</v>
      </c>
      <c r="BG14" s="28"/>
      <c r="BH14" s="28"/>
      <c r="BI14" s="1" t="s">
        <v>56</v>
      </c>
      <c r="BJ14" s="1" t="s">
        <v>57</v>
      </c>
      <c r="BK14" s="5" t="s">
        <v>58</v>
      </c>
      <c r="BL14" s="5" t="s">
        <v>59</v>
      </c>
      <c r="BM14" s="28"/>
      <c r="BN14" s="28"/>
      <c r="BO14" s="1" t="s">
        <v>56</v>
      </c>
      <c r="BP14" s="1" t="s">
        <v>57</v>
      </c>
      <c r="BQ14" s="5" t="s">
        <v>58</v>
      </c>
      <c r="BR14" s="5" t="s">
        <v>59</v>
      </c>
      <c r="BS14" s="28"/>
      <c r="BT14" s="28"/>
      <c r="BU14" s="1" t="s">
        <v>56</v>
      </c>
      <c r="BV14" s="1" t="s">
        <v>57</v>
      </c>
      <c r="BW14" s="5" t="s">
        <v>58</v>
      </c>
      <c r="BX14" s="5" t="s">
        <v>59</v>
      </c>
      <c r="BY14" s="28"/>
      <c r="BZ14" s="28"/>
      <c r="CA14" s="1" t="s">
        <v>56</v>
      </c>
      <c r="CB14" s="1" t="s">
        <v>57</v>
      </c>
      <c r="CC14" s="5" t="s">
        <v>58</v>
      </c>
      <c r="CD14" s="5" t="s">
        <v>59</v>
      </c>
      <c r="CE14" s="28"/>
      <c r="CF14" s="28"/>
      <c r="CG14" s="1" t="s">
        <v>56</v>
      </c>
      <c r="CH14" s="1" t="s">
        <v>57</v>
      </c>
      <c r="CI14" s="5" t="s">
        <v>58</v>
      </c>
      <c r="CJ14" s="5" t="s">
        <v>59</v>
      </c>
      <c r="CK14" s="28"/>
      <c r="CL14" s="28"/>
      <c r="CM14" s="1" t="s">
        <v>56</v>
      </c>
      <c r="CN14" s="1" t="s">
        <v>57</v>
      </c>
      <c r="CO14" s="5" t="s">
        <v>58</v>
      </c>
      <c r="CP14" s="5" t="s">
        <v>59</v>
      </c>
      <c r="CQ14" s="28"/>
      <c r="CR14" s="28"/>
    </row>
    <row r="15" spans="1:96" ht="15.95" thickTop="1">
      <c r="A15" s="3">
        <v>2001</v>
      </c>
      <c r="B15" s="4">
        <v>29593</v>
      </c>
      <c r="C15" s="23">
        <f>(B15/Data_Appendix!DR15) * 100</f>
        <v>104.30721511402487</v>
      </c>
      <c r="D15" s="23">
        <f>(B15/Data_Appendix!B15) * 100</f>
        <v>81.845838980003876</v>
      </c>
      <c r="E15" s="28"/>
      <c r="F15" s="28"/>
      <c r="G15" s="3">
        <v>2001</v>
      </c>
      <c r="H15" s="4">
        <v>42233</v>
      </c>
      <c r="I15" s="23">
        <f>(H15/Data_Appendix!DX15) * 100</f>
        <v>117.21620871495975</v>
      </c>
      <c r="J15" s="23">
        <f>(H15/Data_Appendix!H15) * 100</f>
        <v>102.96964525173718</v>
      </c>
      <c r="K15" s="28"/>
      <c r="L15" s="28"/>
      <c r="M15" s="3">
        <v>2001</v>
      </c>
      <c r="N15" s="4">
        <v>43735</v>
      </c>
      <c r="O15" s="23">
        <f>(N15/Data_Appendix!ED15) * 100</f>
        <v>117.50087316299937</v>
      </c>
      <c r="P15" s="23">
        <f>(N15/Data_Appendix!N15) * 100</f>
        <v>101.78268053713143</v>
      </c>
      <c r="Q15" s="28"/>
      <c r="R15" s="28"/>
      <c r="S15" s="3">
        <v>2001</v>
      </c>
      <c r="T15" s="4">
        <v>25914</v>
      </c>
      <c r="U15" s="23">
        <f>(T15/Data_Appendix!EJ15) * 100</f>
        <v>101.20679554774459</v>
      </c>
      <c r="V15" s="23">
        <f>(T15/Data_Appendix!T15) * 100</f>
        <v>74.622052005644022</v>
      </c>
      <c r="W15" s="28"/>
      <c r="X15" s="28"/>
      <c r="Y15" s="3">
        <v>2001</v>
      </c>
      <c r="Z15" s="4">
        <v>23184</v>
      </c>
      <c r="AA15" s="23">
        <f>(Z15/Data_Appendix!CT15) * 100</f>
        <v>59.090098126672622</v>
      </c>
      <c r="AB15" s="23">
        <f>(Z15/Data_Appendix!B15) * 100</f>
        <v>64.120363968249578</v>
      </c>
      <c r="AC15" s="28"/>
      <c r="AD15" s="28"/>
      <c r="AE15" s="3">
        <v>2001</v>
      </c>
      <c r="AF15" s="4">
        <v>29594</v>
      </c>
      <c r="AG15" s="23">
        <f>(AF15/Data_Appendix!CZ15) * 100</f>
        <v>66.5467383238515</v>
      </c>
      <c r="AH15" s="23">
        <f>(AF15/Data_Appendix!H15) * 100</f>
        <v>72.154089967085213</v>
      </c>
      <c r="AI15" s="28"/>
      <c r="AJ15" s="28"/>
      <c r="AK15" s="3">
        <v>2001</v>
      </c>
      <c r="AL15" s="4">
        <v>27938</v>
      </c>
      <c r="AM15" s="23">
        <f>(AL15/Data_Appendix!DF15) * 100</f>
        <v>63.852447776203313</v>
      </c>
      <c r="AN15" s="23">
        <f>(AL15/Data_Appendix!N15) * 100</f>
        <v>65.018967162372874</v>
      </c>
      <c r="AO15" s="28"/>
      <c r="AP15" s="28"/>
      <c r="AQ15" s="3">
        <v>2001</v>
      </c>
      <c r="AR15" s="4">
        <v>20568</v>
      </c>
      <c r="AS15" s="23">
        <f>(AR15/Data_Appendix!DL15) * 100</f>
        <v>54.476109757389558</v>
      </c>
      <c r="AT15" s="23">
        <f>(AR15/Data_Appendix!T15) * 100</f>
        <v>59.227690269818879</v>
      </c>
      <c r="AU15" s="28"/>
      <c r="AV15" s="28"/>
      <c r="AW15" s="3">
        <v>2001</v>
      </c>
      <c r="AX15" s="4">
        <v>20408</v>
      </c>
      <c r="AY15" s="23">
        <f>(AX15/Data_Appendix!CT15) * 100</f>
        <v>52.014782719510642</v>
      </c>
      <c r="AZ15" s="23">
        <f>(AX15/Data_Appendix!B15) * 100</f>
        <v>56.442735846447434</v>
      </c>
      <c r="BA15" s="28"/>
      <c r="BB15" s="28"/>
      <c r="BC15" s="3">
        <v>2001</v>
      </c>
      <c r="BD15" s="4">
        <v>29131</v>
      </c>
      <c r="BE15" s="23">
        <f>(BD15/Data_Appendix!CZ15) * 100</f>
        <v>65.505610397787322</v>
      </c>
      <c r="BF15" s="23">
        <f>(BD15/Data_Appendix!H15) * 100</f>
        <v>71.025234670242597</v>
      </c>
      <c r="BG15" s="28"/>
      <c r="BH15" s="28"/>
      <c r="BI15" s="3">
        <v>2001</v>
      </c>
      <c r="BJ15" s="4">
        <v>29593</v>
      </c>
      <c r="BK15" s="23">
        <f>(BJ15/Data_Appendix!DF15) * 100</f>
        <v>67.634959089454682</v>
      </c>
      <c r="BL15" s="23">
        <f>(BJ15/Data_Appendix!N15) * 100</f>
        <v>68.870581116618951</v>
      </c>
      <c r="BM15" s="28"/>
      <c r="BN15" s="28"/>
      <c r="BO15" s="3">
        <v>2001</v>
      </c>
      <c r="BP15" s="4">
        <v>16910</v>
      </c>
      <c r="BQ15" s="23">
        <f>(BP15/Data_Appendix!DL15) * 100</f>
        <v>44.787583430448144</v>
      </c>
      <c r="BR15" s="23">
        <f>(BP15/Data_Appendix!T15) * 100</f>
        <v>48.6940996918824</v>
      </c>
      <c r="BS15" s="28"/>
      <c r="BT15" s="28"/>
      <c r="BU15" s="3">
        <v>2001</v>
      </c>
      <c r="BV15" s="4">
        <v>33510</v>
      </c>
      <c r="BW15" s="23">
        <f>(BV15/Data_Appendix!CT15) * 100</f>
        <v>85.408436345100043</v>
      </c>
      <c r="BX15" s="23">
        <f>(BV15/Data_Appendix!B15) * 100</f>
        <v>92.67914926570235</v>
      </c>
      <c r="BY15" s="28"/>
      <c r="BZ15" s="28"/>
      <c r="CA15" s="3">
        <v>2001</v>
      </c>
      <c r="CB15" s="4">
        <v>41065</v>
      </c>
      <c r="CC15" s="23">
        <f>(CB15/Data_Appendix!CZ15) * 100</f>
        <v>92.341076206966335</v>
      </c>
      <c r="CD15" s="23">
        <f>(CB15/Data_Appendix!H15) * 100</f>
        <v>100.12190661952944</v>
      </c>
      <c r="CE15" s="28"/>
      <c r="CF15" s="28"/>
      <c r="CG15" s="3">
        <v>2001</v>
      </c>
      <c r="CH15" s="4">
        <v>41486</v>
      </c>
      <c r="CI15" s="23">
        <f>(CH15/Data_Appendix!DF15) * 100</f>
        <v>94.816473922384233</v>
      </c>
      <c r="CJ15" s="23">
        <f>(CH15/Data_Appendix!N15) * 100</f>
        <v>96.548674625893085</v>
      </c>
      <c r="CK15" s="28"/>
      <c r="CL15" s="28"/>
      <c r="CM15" s="3">
        <v>2001</v>
      </c>
      <c r="CN15" s="4">
        <v>31123</v>
      </c>
      <c r="CO15" s="23">
        <f>(CN15/Data_Appendix!DL15) * 100</f>
        <v>82.431931348659816</v>
      </c>
      <c r="CP15" s="23">
        <f>(CN15/Data_Appendix!T15) * 100</f>
        <v>89.621908025455696</v>
      </c>
      <c r="CQ15" s="28"/>
      <c r="CR15" s="28"/>
    </row>
    <row r="16" spans="1:96">
      <c r="A16" s="3">
        <v>2002</v>
      </c>
      <c r="B16" s="4">
        <v>30122</v>
      </c>
      <c r="C16" s="23">
        <f>(B16/Data_Appendix!DR16) * 100</f>
        <v>103.30612524864532</v>
      </c>
      <c r="D16" s="23">
        <f>(B16/Data_Appendix!B16) * 100</f>
        <v>82.43794301978707</v>
      </c>
      <c r="E16" s="28"/>
      <c r="F16" s="28"/>
      <c r="G16" s="3">
        <v>2002</v>
      </c>
      <c r="H16" s="4">
        <v>42988</v>
      </c>
      <c r="I16" s="23">
        <f>(H16/Data_Appendix!DX16) * 100</f>
        <v>116.47339330226509</v>
      </c>
      <c r="J16" s="23">
        <f>(H16/Data_Appendix!H16) * 100</f>
        <v>102.67016957248627</v>
      </c>
      <c r="K16" s="28"/>
      <c r="L16" s="28"/>
      <c r="M16" s="3">
        <v>2002</v>
      </c>
      <c r="N16" s="4">
        <v>44210</v>
      </c>
      <c r="O16" s="23">
        <f>(N16/Data_Appendix!ED16) * 100</f>
        <v>115.64519082372023</v>
      </c>
      <c r="P16" s="23">
        <f>(N16/Data_Appendix!N16) * 100</f>
        <v>100.25625325985894</v>
      </c>
      <c r="Q16" s="28"/>
      <c r="R16" s="28"/>
      <c r="S16" s="3">
        <v>2002</v>
      </c>
      <c r="T16" s="4">
        <v>26594</v>
      </c>
      <c r="U16" s="23">
        <f>(T16/Data_Appendix!EJ16) * 100</f>
        <v>100.49503079771758</v>
      </c>
      <c r="V16" s="23">
        <f>(T16/Data_Appendix!T16) * 100</f>
        <v>75.885290340990153</v>
      </c>
      <c r="W16" s="28"/>
      <c r="X16" s="28"/>
      <c r="Y16" s="3">
        <v>2002</v>
      </c>
      <c r="Z16" s="4">
        <v>24626</v>
      </c>
      <c r="AA16" s="23">
        <f>(Z16/Data_Appendix!CT16) * 100</f>
        <v>61.969350008807467</v>
      </c>
      <c r="AB16" s="23">
        <f>(Z16/Data_Appendix!B16) * 100</f>
        <v>67.39648047291935</v>
      </c>
      <c r="AC16" s="28"/>
      <c r="AD16" s="28"/>
      <c r="AE16" s="3">
        <v>2002</v>
      </c>
      <c r="AF16" s="4">
        <v>30775</v>
      </c>
      <c r="AG16" s="23">
        <f>(AF16/Data_Appendix!CZ16) * 100</f>
        <v>67.524574337370552</v>
      </c>
      <c r="AH16" s="23">
        <f>(AF16/Data_Appendix!H16) * 100</f>
        <v>73.501313589682354</v>
      </c>
      <c r="AI16" s="28"/>
      <c r="AJ16" s="28"/>
      <c r="AK16" s="3">
        <v>2002</v>
      </c>
      <c r="AL16" s="4">
        <v>28997</v>
      </c>
      <c r="AM16" s="23">
        <f>(AL16/Data_Appendix!DF16) * 100</f>
        <v>64.630232247135908</v>
      </c>
      <c r="AN16" s="23">
        <f>(AL16/Data_Appendix!N16) * 100</f>
        <v>65.7573077533619</v>
      </c>
      <c r="AO16" s="28"/>
      <c r="AP16" s="28"/>
      <c r="AQ16" s="3">
        <v>2002</v>
      </c>
      <c r="AR16" s="4">
        <v>22390</v>
      </c>
      <c r="AS16" s="23">
        <f>(AR16/Data_Appendix!DL16) * 100</f>
        <v>58.674004192872118</v>
      </c>
      <c r="AT16" s="23">
        <f>(AR16/Data_Appendix!T16) * 100</f>
        <v>63.889285204736765</v>
      </c>
      <c r="AU16" s="28"/>
      <c r="AV16" s="28"/>
      <c r="AW16" s="3">
        <v>2002</v>
      </c>
      <c r="AX16" s="4">
        <v>20638</v>
      </c>
      <c r="AY16" s="23">
        <f>(AX16/Data_Appendix!CT16) * 100</f>
        <v>51.933868491909706</v>
      </c>
      <c r="AZ16" s="23">
        <f>(AX16/Data_Appendix!B16) * 100</f>
        <v>56.482115000410516</v>
      </c>
      <c r="BA16" s="28"/>
      <c r="BB16" s="28"/>
      <c r="BC16" s="3">
        <v>2002</v>
      </c>
      <c r="BD16" s="4">
        <v>30406</v>
      </c>
      <c r="BE16" s="23">
        <f>(BD16/Data_Appendix!CZ16) * 100</f>
        <v>66.714937686501656</v>
      </c>
      <c r="BF16" s="23">
        <f>(BD16/Data_Appendix!H16) * 100</f>
        <v>72.620014330069267</v>
      </c>
      <c r="BG16" s="28"/>
      <c r="BH16" s="28"/>
      <c r="BI16" s="3">
        <v>2002</v>
      </c>
      <c r="BJ16" s="4">
        <v>32597</v>
      </c>
      <c r="BK16" s="23">
        <f>(BJ16/Data_Appendix!DF16) * 100</f>
        <v>72.654125618508445</v>
      </c>
      <c r="BL16" s="23">
        <f>(BJ16/Data_Appendix!N16) * 100</f>
        <v>73.921128421434574</v>
      </c>
      <c r="BM16" s="28"/>
      <c r="BN16" s="28"/>
      <c r="BO16" s="3">
        <v>2002</v>
      </c>
      <c r="BP16" s="4">
        <v>16927</v>
      </c>
      <c r="BQ16" s="23">
        <f>(BP16/Data_Appendix!DL16) * 100</f>
        <v>44.357966457023061</v>
      </c>
      <c r="BR16" s="23">
        <f>(BP16/Data_Appendix!T16) * 100</f>
        <v>48.300756170637754</v>
      </c>
      <c r="BS16" s="28"/>
      <c r="BT16" s="28"/>
      <c r="BU16" s="3">
        <v>2002</v>
      </c>
      <c r="BV16" s="4">
        <v>34175</v>
      </c>
      <c r="BW16" s="23">
        <f>(BV16/Data_Appendix!CT16) * 100</f>
        <v>85.998641133395409</v>
      </c>
      <c r="BX16" s="23">
        <f>(BV16/Data_Appendix!B16) * 100</f>
        <v>93.530200607569995</v>
      </c>
      <c r="BY16" s="28"/>
      <c r="BZ16" s="28"/>
      <c r="CA16" s="3">
        <v>2002</v>
      </c>
      <c r="CB16" s="4">
        <v>42735</v>
      </c>
      <c r="CC16" s="23">
        <f>(CB16/Data_Appendix!CZ16) * 100</f>
        <v>93.766456029489206</v>
      </c>
      <c r="CD16" s="23">
        <f>(CB16/Data_Appendix!H16) * 100</f>
        <v>102.06591831860521</v>
      </c>
      <c r="CE16" s="28"/>
      <c r="CF16" s="28"/>
      <c r="CG16" s="3">
        <v>2002</v>
      </c>
      <c r="CH16" s="4">
        <v>43691</v>
      </c>
      <c r="CI16" s="23">
        <f>(CH16/Data_Appendix!DF16) * 100</f>
        <v>97.381090357954804</v>
      </c>
      <c r="CJ16" s="23">
        <f>(CH16/Data_Appendix!N16) * 100</f>
        <v>99.079302446878472</v>
      </c>
      <c r="CK16" s="28"/>
      <c r="CL16" s="28"/>
      <c r="CM16" s="3">
        <v>2002</v>
      </c>
      <c r="CN16" s="4">
        <v>31631</v>
      </c>
      <c r="CO16" s="23">
        <f>(CN16/Data_Appendix!DL16) * 100</f>
        <v>82.890461215932902</v>
      </c>
      <c r="CP16" s="23">
        <f>(CN16/Data_Appendix!T16) * 100</f>
        <v>90.258239406477387</v>
      </c>
      <c r="CQ16" s="28"/>
      <c r="CR16" s="28"/>
    </row>
    <row r="17" spans="1:96">
      <c r="A17" s="3">
        <v>2003</v>
      </c>
      <c r="B17" s="4">
        <v>30748</v>
      </c>
      <c r="C17" s="23">
        <f>(B17/Data_Appendix!DR17) * 100</f>
        <v>101.74718729318333</v>
      </c>
      <c r="D17" s="23">
        <f>(B17/Data_Appendix!B17) * 100</f>
        <v>81.977178201983577</v>
      </c>
      <c r="E17" s="28"/>
      <c r="F17" s="28"/>
      <c r="G17" s="3">
        <v>2003</v>
      </c>
      <c r="H17" s="4">
        <v>43664</v>
      </c>
      <c r="I17" s="23">
        <f>(H17/Data_Appendix!DX17) * 100</f>
        <v>114.07670602988817</v>
      </c>
      <c r="J17" s="23">
        <f>(H17/Data_Appendix!H17) * 100</f>
        <v>101.18181396857766</v>
      </c>
      <c r="K17" s="28"/>
      <c r="L17" s="28"/>
      <c r="M17" s="3">
        <v>2003</v>
      </c>
      <c r="N17" s="4">
        <v>45652</v>
      </c>
      <c r="O17" s="23">
        <f>(N17/Data_Appendix!ED17) * 100</f>
        <v>114.51936584386915</v>
      </c>
      <c r="P17" s="23">
        <f>(N17/Data_Appendix!N17) * 100</f>
        <v>99.425037024131029</v>
      </c>
      <c r="Q17" s="28"/>
      <c r="R17" s="28"/>
      <c r="S17" s="3">
        <v>2003</v>
      </c>
      <c r="T17" s="4">
        <v>27392</v>
      </c>
      <c r="U17" s="23">
        <f>(T17/Data_Appendix!EJ17) * 100</f>
        <v>99.683394592234066</v>
      </c>
      <c r="V17" s="23">
        <f>(T17/Data_Appendix!T17) * 100</f>
        <v>76.129068119285179</v>
      </c>
      <c r="W17" s="28"/>
      <c r="X17" s="28"/>
      <c r="Y17" s="3">
        <v>2003</v>
      </c>
      <c r="Z17" s="4">
        <v>24317</v>
      </c>
      <c r="AA17" s="23">
        <f>(Z17/Data_Appendix!CT17) * 100</f>
        <v>59.932469068861835</v>
      </c>
      <c r="AB17" s="23">
        <f>(Z17/Data_Appendix!B17) * 100</f>
        <v>64.831502612775935</v>
      </c>
      <c r="AC17" s="28"/>
      <c r="AD17" s="28"/>
      <c r="AE17" s="3">
        <v>2003</v>
      </c>
      <c r="AF17" s="4">
        <v>30864</v>
      </c>
      <c r="AG17" s="23">
        <f>(AF17/Data_Appendix!CZ17) * 100</f>
        <v>66.02348813827625</v>
      </c>
      <c r="AH17" s="23">
        <f>(AF17/Data_Appendix!H17) * 100</f>
        <v>71.520600639569906</v>
      </c>
      <c r="AI17" s="28"/>
      <c r="AJ17" s="28"/>
      <c r="AK17" s="3">
        <v>2003</v>
      </c>
      <c r="AL17" s="4">
        <v>28981</v>
      </c>
      <c r="AM17" s="23">
        <f>(AL17/Data_Appendix!DF17) * 100</f>
        <v>62.652139135698384</v>
      </c>
      <c r="AN17" s="23">
        <f>(AL17/Data_Appendix!N17) * 100</f>
        <v>63.117431832041113</v>
      </c>
      <c r="AO17" s="28"/>
      <c r="AP17" s="28"/>
      <c r="AQ17" s="3">
        <v>2003</v>
      </c>
      <c r="AR17" s="4">
        <v>21858</v>
      </c>
      <c r="AS17" s="23">
        <f>(AR17/Data_Appendix!DL17) * 100</f>
        <v>56.105136168792832</v>
      </c>
      <c r="AT17" s="23">
        <f>(AR17/Data_Appendix!T17) * 100</f>
        <v>60.748728495594897</v>
      </c>
      <c r="AU17" s="28"/>
      <c r="AV17" s="28"/>
      <c r="AW17" s="3">
        <v>2003</v>
      </c>
      <c r="AX17" s="4">
        <v>20500</v>
      </c>
      <c r="AY17" s="23">
        <f>(AX17/Data_Appendix!CT17) * 100</f>
        <v>50.524966727460942</v>
      </c>
      <c r="AZ17" s="23">
        <f>(AX17/Data_Appendix!B17) * 100</f>
        <v>54.65500693185453</v>
      </c>
      <c r="BA17" s="28"/>
      <c r="BB17" s="28"/>
      <c r="BC17" s="3">
        <v>2003</v>
      </c>
      <c r="BD17" s="4">
        <v>30666</v>
      </c>
      <c r="BE17" s="23">
        <f>(BD17/Data_Appendix!CZ17) * 100</f>
        <v>65.599931546409394</v>
      </c>
      <c r="BF17" s="23">
        <f>(BD17/Data_Appendix!H17) * 100</f>
        <v>71.061778745886826</v>
      </c>
      <c r="BG17" s="28"/>
      <c r="BH17" s="28"/>
      <c r="BI17" s="3">
        <v>2003</v>
      </c>
      <c r="BJ17" s="4">
        <v>32674</v>
      </c>
      <c r="BK17" s="23">
        <f>(BJ17/Data_Appendix!DF17) * 100</f>
        <v>70.635795663359062</v>
      </c>
      <c r="BL17" s="23">
        <f>(BJ17/Data_Appendix!N17) * 100</f>
        <v>71.160379824026492</v>
      </c>
      <c r="BM17" s="28"/>
      <c r="BN17" s="28"/>
      <c r="BO17" s="3">
        <v>2003</v>
      </c>
      <c r="BP17" s="4">
        <v>16629</v>
      </c>
      <c r="BQ17" s="23">
        <f>(BP17/Data_Appendix!DL17) * 100</f>
        <v>42.683333761133504</v>
      </c>
      <c r="BR17" s="23">
        <f>(BP17/Data_Appendix!T17) * 100</f>
        <v>46.216058475306411</v>
      </c>
      <c r="BS17" s="28"/>
      <c r="BT17" s="28"/>
      <c r="BU17" s="3">
        <v>2003</v>
      </c>
      <c r="BV17" s="4">
        <v>35050</v>
      </c>
      <c r="BW17" s="23">
        <f>(BV17/Data_Appendix!CT17) * 100</f>
        <v>86.38536994134175</v>
      </c>
      <c r="BX17" s="23">
        <f>(BV17/Data_Appendix!B17) * 100</f>
        <v>93.446731363975687</v>
      </c>
      <c r="BY17" s="28"/>
      <c r="BZ17" s="28"/>
      <c r="CA17" s="3">
        <v>2003</v>
      </c>
      <c r="CB17" s="4">
        <v>44020</v>
      </c>
      <c r="CC17" s="23">
        <f>(CB17/Data_Appendix!CZ17) * 100</f>
        <v>94.166470575651914</v>
      </c>
      <c r="CD17" s="23">
        <f>(CB17/Data_Appendix!H17) * 100</f>
        <v>102.00676646429068</v>
      </c>
      <c r="CE17" s="28"/>
      <c r="CF17" s="28"/>
      <c r="CG17" s="3">
        <v>2003</v>
      </c>
      <c r="CH17" s="4">
        <v>44666</v>
      </c>
      <c r="CI17" s="23">
        <f>(CH17/Data_Appendix!DF17) * 100</f>
        <v>96.560520569859705</v>
      </c>
      <c r="CJ17" s="23">
        <f>(CH17/Data_Appendix!N17) * 100</f>
        <v>97.277637424862789</v>
      </c>
      <c r="CK17" s="28"/>
      <c r="CL17" s="28"/>
      <c r="CM17" s="3">
        <v>2003</v>
      </c>
      <c r="CN17" s="4">
        <v>32580</v>
      </c>
      <c r="CO17" s="23">
        <f>(CN17/Data_Appendix!DL17) * 100</f>
        <v>83.626376447034062</v>
      </c>
      <c r="CP17" s="23">
        <f>(CN17/Data_Appendix!T17) * 100</f>
        <v>90.547789110919652</v>
      </c>
      <c r="CQ17" s="28"/>
      <c r="CR17" s="28"/>
    </row>
    <row r="18" spans="1:96">
      <c r="A18" s="3">
        <v>2004</v>
      </c>
      <c r="B18" s="4">
        <v>32005</v>
      </c>
      <c r="C18" s="23">
        <f>(B18/Data_Appendix!DR18) * 100</f>
        <v>101.03864124258112</v>
      </c>
      <c r="D18" s="23">
        <f>(B18/Data_Appendix!B18) * 100</f>
        <v>81.783104206061225</v>
      </c>
      <c r="E18" s="28"/>
      <c r="F18" s="28"/>
      <c r="G18" s="3">
        <v>2004</v>
      </c>
      <c r="H18" s="4">
        <v>45174</v>
      </c>
      <c r="I18" s="23">
        <f>(H18/Data_Appendix!DX18) * 100</f>
        <v>112.45425804684972</v>
      </c>
      <c r="J18" s="23">
        <f>(H18/Data_Appendix!H18) * 100</f>
        <v>100.8888690369841</v>
      </c>
      <c r="K18" s="28"/>
      <c r="L18" s="28"/>
      <c r="M18" s="3">
        <v>2004</v>
      </c>
      <c r="N18" s="4">
        <v>47630</v>
      </c>
      <c r="O18" s="23">
        <f>(N18/Data_Appendix!ED18) * 100</f>
        <v>112.89672663490484</v>
      </c>
      <c r="P18" s="23">
        <f>(N18/Data_Appendix!N18) * 100</f>
        <v>99.51735233279706</v>
      </c>
      <c r="Q18" s="28"/>
      <c r="R18" s="28"/>
      <c r="S18" s="3">
        <v>2004</v>
      </c>
      <c r="T18" s="4">
        <v>28497</v>
      </c>
      <c r="U18" s="23">
        <f>(T18/Data_Appendix!EJ18) * 100</f>
        <v>99.133792527656013</v>
      </c>
      <c r="V18" s="23">
        <f>(T18/Data_Appendix!T18) * 100</f>
        <v>75.731483696085462</v>
      </c>
      <c r="W18" s="28"/>
      <c r="X18" s="28"/>
      <c r="Y18" s="3">
        <v>2004</v>
      </c>
      <c r="Z18" s="4">
        <v>24725</v>
      </c>
      <c r="AA18" s="23">
        <f>(Z18/Data_Appendix!CT18) * 100</f>
        <v>58.426674228460705</v>
      </c>
      <c r="AB18" s="23">
        <f>(Z18/Data_Appendix!B18) * 100</f>
        <v>63.180354678795936</v>
      </c>
      <c r="AC18" s="28"/>
      <c r="AD18" s="28"/>
      <c r="AE18" s="3">
        <v>2004</v>
      </c>
      <c r="AF18" s="4">
        <v>31728</v>
      </c>
      <c r="AG18" s="23">
        <f>(AF18/Data_Appendix!CZ18) * 100</f>
        <v>65.075067683977366</v>
      </c>
      <c r="AH18" s="23">
        <f>(AF18/Data_Appendix!H18) * 100</f>
        <v>70.859388958370545</v>
      </c>
      <c r="AI18" s="28"/>
      <c r="AJ18" s="28"/>
      <c r="AK18" s="3">
        <v>2004</v>
      </c>
      <c r="AL18" s="4">
        <v>30589</v>
      </c>
      <c r="AM18" s="23">
        <f>(AL18/Data_Appendix!DF18) * 100</f>
        <v>62.889862044861125</v>
      </c>
      <c r="AN18" s="23">
        <f>(AL18/Data_Appendix!N18) * 100</f>
        <v>63.91216230333675</v>
      </c>
      <c r="AO18" s="28"/>
      <c r="AP18" s="28"/>
      <c r="AQ18" s="3">
        <v>2004</v>
      </c>
      <c r="AR18" s="4">
        <v>22022</v>
      </c>
      <c r="AS18" s="23">
        <f>(AR18/Data_Appendix!DL18) * 100</f>
        <v>54.122735874560689</v>
      </c>
      <c r="AT18" s="23">
        <f>(AR18/Data_Appendix!T18) * 100</f>
        <v>58.524010736400115</v>
      </c>
      <c r="AU18" s="28"/>
      <c r="AV18" s="28"/>
      <c r="AW18" s="3">
        <v>2004</v>
      </c>
      <c r="AX18" s="4">
        <v>20996</v>
      </c>
      <c r="AY18" s="23">
        <f>(AX18/Data_Appendix!CT18) * 100</f>
        <v>49.614821116309841</v>
      </c>
      <c r="AZ18" s="23">
        <f>(AX18/Data_Appendix!B18) * 100</f>
        <v>53.651556191546987</v>
      </c>
      <c r="BA18" s="28"/>
      <c r="BB18" s="28"/>
      <c r="BC18" s="3">
        <v>2004</v>
      </c>
      <c r="BD18" s="4">
        <v>31435</v>
      </c>
      <c r="BE18" s="23">
        <f>(BD18/Data_Appendix!CZ18) * 100</f>
        <v>64.474116006235121</v>
      </c>
      <c r="BF18" s="23">
        <f>(BD18/Data_Appendix!H18) * 100</f>
        <v>70.205020546721457</v>
      </c>
      <c r="BG18" s="28"/>
      <c r="BH18" s="28"/>
      <c r="BI18" s="3">
        <v>2004</v>
      </c>
      <c r="BJ18" s="4">
        <v>34851</v>
      </c>
      <c r="BK18" s="23">
        <f>(BJ18/Data_Appendix!DF18) * 100</f>
        <v>71.652377721581445</v>
      </c>
      <c r="BL18" s="23">
        <f>(BJ18/Data_Appendix!N18) * 100</f>
        <v>72.817116232423061</v>
      </c>
      <c r="BM18" s="28"/>
      <c r="BN18" s="28"/>
      <c r="BO18" s="3">
        <v>2004</v>
      </c>
      <c r="BP18" s="4">
        <v>16887</v>
      </c>
      <c r="BQ18" s="23">
        <f>(BP18/Data_Appendix!DL18) * 100</f>
        <v>41.502617415026172</v>
      </c>
      <c r="BR18" s="23">
        <f>(BP18/Data_Appendix!T18) * 100</f>
        <v>44.877620983815675</v>
      </c>
      <c r="BS18" s="28"/>
      <c r="BT18" s="28"/>
      <c r="BU18" s="3">
        <v>2004</v>
      </c>
      <c r="BV18" s="4">
        <v>37919</v>
      </c>
      <c r="BW18" s="23">
        <f>(BV18/Data_Appendix!CT18) * 100</f>
        <v>89.604896261638075</v>
      </c>
      <c r="BX18" s="23">
        <f>(BV18/Data_Appendix!B18) * 100</f>
        <v>96.895282874227021</v>
      </c>
      <c r="BY18" s="28"/>
      <c r="BZ18" s="28"/>
      <c r="CA18" s="3">
        <v>2004</v>
      </c>
      <c r="CB18" s="4">
        <v>45315</v>
      </c>
      <c r="CC18" s="23">
        <f>(CB18/Data_Appendix!CZ18) * 100</f>
        <v>92.942407088358365</v>
      </c>
      <c r="CD18" s="23">
        <f>(CB18/Data_Appendix!H18) * 100</f>
        <v>101.20376987671966</v>
      </c>
      <c r="CE18" s="28"/>
      <c r="CF18" s="28"/>
      <c r="CG18" s="3">
        <v>2004</v>
      </c>
      <c r="CH18" s="4">
        <v>47179</v>
      </c>
      <c r="CI18" s="23">
        <f>(CH18/Data_Appendix!DF18) * 100</f>
        <v>96.998293550443066</v>
      </c>
      <c r="CJ18" s="23">
        <f>(CH18/Data_Appendix!N18) * 100</f>
        <v>98.575040220638925</v>
      </c>
      <c r="CK18" s="28"/>
      <c r="CL18" s="28"/>
      <c r="CM18" s="3">
        <v>2004</v>
      </c>
      <c r="CN18" s="4">
        <v>35939</v>
      </c>
      <c r="CO18" s="23">
        <f>(CN18/Data_Appendix!DL18) * 100</f>
        <v>88.326083216594171</v>
      </c>
      <c r="CP18" s="23">
        <f>(CN18/Data_Appendix!T18) * 100</f>
        <v>95.50878311940258</v>
      </c>
      <c r="CQ18" s="28"/>
      <c r="CR18" s="28"/>
    </row>
    <row r="19" spans="1:96">
      <c r="A19" s="3">
        <v>2005</v>
      </c>
      <c r="B19" s="4">
        <v>33064</v>
      </c>
      <c r="C19" s="23">
        <f>(B19/Data_Appendix!DR19) * 100</f>
        <v>101.26489234632936</v>
      </c>
      <c r="D19" s="23">
        <f>(B19/Data_Appendix!B19) * 100</f>
        <v>81.62942846562153</v>
      </c>
      <c r="E19" s="28"/>
      <c r="F19" s="28"/>
      <c r="G19" s="3">
        <v>2005</v>
      </c>
      <c r="H19" s="4">
        <v>45990</v>
      </c>
      <c r="I19" s="23">
        <f>(H19/Data_Appendix!DX19) * 100</f>
        <v>111.4936119663507</v>
      </c>
      <c r="J19" s="23">
        <f>(H19/Data_Appendix!H19) * 100</f>
        <v>99.386264424947058</v>
      </c>
      <c r="K19" s="28"/>
      <c r="L19" s="28"/>
      <c r="M19" s="3">
        <v>2005</v>
      </c>
      <c r="N19" s="4">
        <v>48150</v>
      </c>
      <c r="O19" s="23">
        <f>(N19/Data_Appendix!ED19) * 100</f>
        <v>111.78956166419019</v>
      </c>
      <c r="P19" s="23">
        <f>(N19/Data_Appendix!N19) * 100</f>
        <v>97.693103658165441</v>
      </c>
      <c r="Q19" s="28"/>
      <c r="R19" s="28"/>
      <c r="S19" s="3">
        <v>2005</v>
      </c>
      <c r="T19" s="4">
        <v>29576</v>
      </c>
      <c r="U19" s="23">
        <f>(T19/Data_Appendix!EJ19) * 100</f>
        <v>99.790809096430252</v>
      </c>
      <c r="V19" s="23">
        <f>(T19/Data_Appendix!T19) * 100</f>
        <v>75.884541372674789</v>
      </c>
      <c r="W19" s="28"/>
      <c r="X19" s="28"/>
      <c r="Y19" s="3">
        <v>2005</v>
      </c>
      <c r="Z19" s="4">
        <v>25869</v>
      </c>
      <c r="AA19" s="23">
        <f>(Z19/Data_Appendix!CT19) * 100</f>
        <v>58.991608136458993</v>
      </c>
      <c r="AB19" s="23">
        <f>(Z19/Data_Appendix!B19) * 100</f>
        <v>63.866189359338357</v>
      </c>
      <c r="AC19" s="28"/>
      <c r="AD19" s="28"/>
      <c r="AE19" s="3">
        <v>2005</v>
      </c>
      <c r="AF19" s="4">
        <v>32842</v>
      </c>
      <c r="AG19" s="23">
        <f>(AF19/Data_Appendix!CZ19) * 100</f>
        <v>64.885903388323612</v>
      </c>
      <c r="AH19" s="23">
        <f>(AF19/Data_Appendix!H19) * 100</f>
        <v>70.972900548904349</v>
      </c>
      <c r="AI19" s="28"/>
      <c r="AJ19" s="28"/>
      <c r="AK19" s="3">
        <v>2005</v>
      </c>
      <c r="AL19" s="4">
        <v>30224</v>
      </c>
      <c r="AM19" s="23">
        <f>(AL19/Data_Appendix!DF19) * 100</f>
        <v>59.964684641787194</v>
      </c>
      <c r="AN19" s="23">
        <f>(AL19/Data_Appendix!N19) * 100</f>
        <v>61.322458254712195</v>
      </c>
      <c r="AO19" s="28"/>
      <c r="AP19" s="28"/>
      <c r="AQ19" s="3">
        <v>2005</v>
      </c>
      <c r="AR19" s="4">
        <v>23145</v>
      </c>
      <c r="AS19" s="23">
        <f>(AR19/Data_Appendix!DL19) * 100</f>
        <v>54.878482513337289</v>
      </c>
      <c r="AT19" s="23">
        <f>(AR19/Data_Appendix!T19) * 100</f>
        <v>59.384220654265555</v>
      </c>
      <c r="AU19" s="28"/>
      <c r="AV19" s="28"/>
      <c r="AW19" s="3">
        <v>2005</v>
      </c>
      <c r="AX19" s="4">
        <v>21250</v>
      </c>
      <c r="AY19" s="23">
        <f>(AX19/Data_Appendix!CT19) * 100</f>
        <v>48.458451153881235</v>
      </c>
      <c r="AZ19" s="23">
        <f>(AX19/Data_Appendix!B19) * 100</f>
        <v>52.462658930996177</v>
      </c>
      <c r="BA19" s="28"/>
      <c r="BB19" s="28"/>
      <c r="BC19" s="3">
        <v>2005</v>
      </c>
      <c r="BD19" s="4">
        <v>28611</v>
      </c>
      <c r="BE19" s="23">
        <f>(BD19/Data_Appendix!CZ19) * 100</f>
        <v>56.526721327669662</v>
      </c>
      <c r="BF19" s="23">
        <f>(BD19/Data_Appendix!H19) * 100</f>
        <v>61.829537105069797</v>
      </c>
      <c r="BG19" s="28"/>
      <c r="BH19" s="28"/>
      <c r="BI19" s="3">
        <v>2005</v>
      </c>
      <c r="BJ19" s="4">
        <v>29343</v>
      </c>
      <c r="BK19" s="23">
        <f>(BJ19/Data_Appendix!DF19) * 100</f>
        <v>58.216772811142192</v>
      </c>
      <c r="BL19" s="23">
        <f>(BJ19/Data_Appendix!N19) * 100</f>
        <v>59.534968652991658</v>
      </c>
      <c r="BM19" s="28"/>
      <c r="BN19" s="28"/>
      <c r="BO19" s="3">
        <v>2005</v>
      </c>
      <c r="BP19" s="4">
        <v>17759</v>
      </c>
      <c r="BQ19" s="23">
        <f>(BP19/Data_Appendix!DL19) * 100</f>
        <v>42.107883817427386</v>
      </c>
      <c r="BR19" s="23">
        <f>(BP19/Data_Appendix!T19) * 100</f>
        <v>45.565105837075052</v>
      </c>
      <c r="BS19" s="28"/>
      <c r="BT19" s="28"/>
      <c r="BU19" s="3">
        <v>2005</v>
      </c>
      <c r="BV19" s="4">
        <v>38684</v>
      </c>
      <c r="BW19" s="23">
        <f>(BV19/Data_Appendix!CT19) * 100</f>
        <v>88.214904679376076</v>
      </c>
      <c r="BX19" s="23">
        <f>(BV19/Data_Appendix!B19) * 100</f>
        <v>95.504258733489692</v>
      </c>
      <c r="BY19" s="28"/>
      <c r="BZ19" s="28"/>
      <c r="CA19" s="3">
        <v>2005</v>
      </c>
      <c r="CB19" s="4">
        <v>46097</v>
      </c>
      <c r="CC19" s="23">
        <f>(CB19/Data_Appendix!CZ19) * 100</f>
        <v>91.073792354045253</v>
      </c>
      <c r="CD19" s="23">
        <f>(CB19/Data_Appendix!H19) * 100</f>
        <v>99.617495785970519</v>
      </c>
      <c r="CE19" s="28"/>
      <c r="CF19" s="28"/>
      <c r="CG19" s="3">
        <v>2005</v>
      </c>
      <c r="CH19" s="4">
        <v>47688</v>
      </c>
      <c r="CI19" s="23">
        <f>(CH19/Data_Appendix!DF19) * 100</f>
        <v>94.61341586810309</v>
      </c>
      <c r="CJ19" s="23">
        <f>(CH19/Data_Appendix!N19) * 100</f>
        <v>96.755736806865912</v>
      </c>
      <c r="CK19" s="28"/>
      <c r="CL19" s="28"/>
      <c r="CM19" s="3">
        <v>2005</v>
      </c>
      <c r="CN19" s="4">
        <v>36727</v>
      </c>
      <c r="CO19" s="23">
        <f>(CN19/Data_Appendix!DL19) * 100</f>
        <v>87.0823947836396</v>
      </c>
      <c r="CP19" s="23">
        <f>(CN19/Data_Appendix!T19) * 100</f>
        <v>94.232200128287374</v>
      </c>
      <c r="CQ19" s="28"/>
      <c r="CR19" s="28"/>
    </row>
    <row r="20" spans="1:96">
      <c r="A20" s="3">
        <v>2006</v>
      </c>
      <c r="B20" s="4">
        <v>34101</v>
      </c>
      <c r="C20" s="23">
        <f>(B20/Data_Appendix!DR20) * 100</f>
        <v>100.65230224321134</v>
      </c>
      <c r="D20" s="23">
        <f>(B20/Data_Appendix!B20) * 100</f>
        <v>80.40033951053897</v>
      </c>
      <c r="E20" s="28"/>
      <c r="F20" s="28"/>
      <c r="G20" s="3">
        <v>2006</v>
      </c>
      <c r="H20" s="4">
        <v>47587</v>
      </c>
      <c r="I20" s="23">
        <f>(H20/Data_Appendix!DX20) * 100</f>
        <v>111.39279026217228</v>
      </c>
      <c r="J20" s="23">
        <f>(H20/Data_Appendix!H20) * 100</f>
        <v>98.038690537505929</v>
      </c>
      <c r="K20" s="28"/>
      <c r="L20" s="28"/>
      <c r="M20" s="3">
        <v>2006</v>
      </c>
      <c r="N20" s="4">
        <v>49761</v>
      </c>
      <c r="O20" s="23">
        <f>(N20/Data_Appendix!ED20) * 100</f>
        <v>112.19055778509266</v>
      </c>
      <c r="P20" s="23">
        <f>(N20/Data_Appendix!N20) * 100</f>
        <v>96.760456569506289</v>
      </c>
      <c r="Q20" s="28"/>
      <c r="R20" s="28"/>
      <c r="S20" s="3">
        <v>2006</v>
      </c>
      <c r="T20" s="4">
        <v>30437</v>
      </c>
      <c r="U20" s="23">
        <f>(T20/Data_Appendix!EJ20) * 100</f>
        <v>98.876002988662577</v>
      </c>
      <c r="V20" s="23">
        <f>(T20/Data_Appendix!T20) * 100</f>
        <v>74.59866179750496</v>
      </c>
      <c r="W20" s="28"/>
      <c r="X20" s="28"/>
      <c r="Y20" s="3">
        <v>2006</v>
      </c>
      <c r="Z20" s="4">
        <v>26405</v>
      </c>
      <c r="AA20" s="23">
        <f>(Z20/Data_Appendix!CT20) * 100</f>
        <v>57.56234740146494</v>
      </c>
      <c r="AB20" s="23">
        <f>(Z20/Data_Appendix!B20) * 100</f>
        <v>62.25538737209412</v>
      </c>
      <c r="AC20" s="28"/>
      <c r="AD20" s="28"/>
      <c r="AE20" s="3">
        <v>2006</v>
      </c>
      <c r="AF20" s="4">
        <v>33821</v>
      </c>
      <c r="AG20" s="23">
        <f>(AF20/Data_Appendix!CZ20) * 100</f>
        <v>63.84693800498377</v>
      </c>
      <c r="AH20" s="23">
        <f>(AF20/Data_Appendix!H20) * 100</f>
        <v>69.677990893920352</v>
      </c>
      <c r="AI20" s="28"/>
      <c r="AJ20" s="28"/>
      <c r="AK20" s="3">
        <v>2006</v>
      </c>
      <c r="AL20" s="4">
        <v>31270</v>
      </c>
      <c r="AM20" s="23">
        <f>(AL20/Data_Appendix!DF20) * 100</f>
        <v>59.487120952707073</v>
      </c>
      <c r="AN20" s="23">
        <f>(AL20/Data_Appendix!N20) * 100</f>
        <v>60.80463569720186</v>
      </c>
      <c r="AO20" s="28"/>
      <c r="AP20" s="28"/>
      <c r="AQ20" s="3">
        <v>2006</v>
      </c>
      <c r="AR20" s="4">
        <v>23348</v>
      </c>
      <c r="AS20" s="23">
        <f>(AR20/Data_Appendix!DL20) * 100</f>
        <v>52.896531412129868</v>
      </c>
      <c r="AT20" s="23">
        <f>(AR20/Data_Appendix!T20) * 100</f>
        <v>57.224087644910661</v>
      </c>
      <c r="AU20" s="28"/>
      <c r="AV20" s="28"/>
      <c r="AW20" s="3">
        <v>2006</v>
      </c>
      <c r="AX20" s="4">
        <v>21562</v>
      </c>
      <c r="AY20" s="23">
        <f>(AX20/Data_Appendix!CT20) * 100</f>
        <v>47.004708754795956</v>
      </c>
      <c r="AZ20" s="23">
        <f>(AX20/Data_Appendix!B20) * 100</f>
        <v>50.836987787051449</v>
      </c>
      <c r="BA20" s="28"/>
      <c r="BB20" s="28"/>
      <c r="BC20" s="3">
        <v>2006</v>
      </c>
      <c r="BD20" s="4">
        <v>29378</v>
      </c>
      <c r="BE20" s="23">
        <f>(BD20/Data_Appendix!CZ20) * 100</f>
        <v>55.459488031412818</v>
      </c>
      <c r="BF20" s="23">
        <f>(BD20/Data_Appendix!H20) * 100</f>
        <v>60.524526669276256</v>
      </c>
      <c r="BG20" s="28"/>
      <c r="BH20" s="28"/>
      <c r="BI20" s="3">
        <v>2006</v>
      </c>
      <c r="BJ20" s="4">
        <v>31057</v>
      </c>
      <c r="BK20" s="23">
        <f>(BJ20/Data_Appendix!DF20) * 100</f>
        <v>59.081916067420003</v>
      </c>
      <c r="BL20" s="23">
        <f>(BJ20/Data_Appendix!N20) * 100</f>
        <v>60.390456375055898</v>
      </c>
      <c r="BM20" s="28"/>
      <c r="BN20" s="28"/>
      <c r="BO20" s="3">
        <v>2006</v>
      </c>
      <c r="BP20" s="4">
        <v>17956</v>
      </c>
      <c r="BQ20" s="23">
        <f>(BP20/Data_Appendix!DL20) * 100</f>
        <v>40.680577267269307</v>
      </c>
      <c r="BR20" s="23">
        <f>(BP20/Data_Appendix!T20) * 100</f>
        <v>44.008725276341266</v>
      </c>
      <c r="BS20" s="28"/>
      <c r="BT20" s="28"/>
      <c r="BU20" s="3">
        <v>2006</v>
      </c>
      <c r="BV20" s="4">
        <v>42331</v>
      </c>
      <c r="BW20" s="23">
        <f>(BV20/Data_Appendix!CT20) * 100</f>
        <v>92.280694105336593</v>
      </c>
      <c r="BX20" s="23">
        <f>(BV20/Data_Appendix!B20) * 100</f>
        <v>99.804309897675296</v>
      </c>
      <c r="BY20" s="28"/>
      <c r="BZ20" s="28"/>
      <c r="CA20" s="3">
        <v>2006</v>
      </c>
      <c r="CB20" s="4">
        <v>50942</v>
      </c>
      <c r="CC20" s="23">
        <f>(CB20/Data_Appendix!CZ20) * 100</f>
        <v>96.167786755266931</v>
      </c>
      <c r="CD20" s="23">
        <f>(CB20/Data_Appendix!H20) * 100</f>
        <v>104.95065823358536</v>
      </c>
      <c r="CE20" s="28"/>
      <c r="CF20" s="28"/>
      <c r="CG20" s="3">
        <v>2006</v>
      </c>
      <c r="CH20" s="4">
        <v>53274</v>
      </c>
      <c r="CI20" s="23">
        <f>(CH20/Data_Appendix!DF20) * 100</f>
        <v>101.34687821024997</v>
      </c>
      <c r="CJ20" s="23">
        <f>(CH20/Data_Appendix!N20) * 100</f>
        <v>103.59149862912477</v>
      </c>
      <c r="CK20" s="28"/>
      <c r="CL20" s="28"/>
      <c r="CM20" s="3">
        <v>2006</v>
      </c>
      <c r="CN20" s="4">
        <v>40043</v>
      </c>
      <c r="CO20" s="23">
        <f>(CN20/Data_Appendix!DL20) * 100</f>
        <v>90.720224744556958</v>
      </c>
      <c r="CP20" s="23">
        <f>(CN20/Data_Appendix!T20) * 100</f>
        <v>98.142202397000077</v>
      </c>
      <c r="CQ20" s="28"/>
      <c r="CR20" s="28"/>
    </row>
    <row r="21" spans="1:96">
      <c r="A21" s="3">
        <v>2007</v>
      </c>
      <c r="B21" s="4">
        <v>35443</v>
      </c>
      <c r="C21" s="23">
        <f>(B21/Data_Appendix!DR21) * 100</f>
        <v>100.53325769394412</v>
      </c>
      <c r="D21" s="23">
        <f>(B21/Data_Appendix!B21) * 100</f>
        <v>79.894955141788017</v>
      </c>
      <c r="E21" s="28"/>
      <c r="F21" s="28"/>
      <c r="G21" s="3">
        <v>2007</v>
      </c>
      <c r="H21" s="4">
        <v>49226</v>
      </c>
      <c r="I21" s="23">
        <f>(H21/Data_Appendix!DX21) * 100</f>
        <v>111.10709852161156</v>
      </c>
      <c r="J21" s="23">
        <f>(H21/Data_Appendix!H21) * 100</f>
        <v>97.102278331196374</v>
      </c>
      <c r="K21" s="28"/>
      <c r="L21" s="28"/>
      <c r="M21" s="3">
        <v>2007</v>
      </c>
      <c r="N21" s="4">
        <v>50853</v>
      </c>
      <c r="O21" s="23">
        <f>(N21/Data_Appendix!ED21) * 100</f>
        <v>110.48755051492634</v>
      </c>
      <c r="P21" s="23">
        <f>(N21/Data_Appendix!N21) * 100</f>
        <v>95.071883938753771</v>
      </c>
      <c r="Q21" s="28"/>
      <c r="R21" s="28"/>
      <c r="S21" s="3">
        <v>2007</v>
      </c>
      <c r="T21" s="4">
        <v>31660</v>
      </c>
      <c r="U21" s="23">
        <f>(T21/Data_Appendix!EJ21) * 100</f>
        <v>98.457519591989055</v>
      </c>
      <c r="V21" s="23">
        <f>(T21/Data_Appendix!T21) * 100</f>
        <v>74.072341022881474</v>
      </c>
      <c r="W21" s="28"/>
      <c r="X21" s="28"/>
      <c r="Y21" s="3">
        <v>2007</v>
      </c>
      <c r="Z21" s="4">
        <v>28549</v>
      </c>
      <c r="AA21" s="23">
        <f>(Z21/Data_Appendix!CT21) * 100</f>
        <v>59.46964962712994</v>
      </c>
      <c r="AB21" s="23">
        <f>(Z21/Data_Appendix!B21) * 100</f>
        <v>64.354627834633249</v>
      </c>
      <c r="AC21" s="28"/>
      <c r="AD21" s="28"/>
      <c r="AE21" s="3">
        <v>2007</v>
      </c>
      <c r="AF21" s="4">
        <v>35493</v>
      </c>
      <c r="AG21" s="23">
        <f>(AF21/Data_Appendix!CZ21) * 100</f>
        <v>64.380555051695993</v>
      </c>
      <c r="AH21" s="23">
        <f>(AF21/Data_Appendix!H21) * 100</f>
        <v>70.012821777295585</v>
      </c>
      <c r="AI21" s="28"/>
      <c r="AJ21" s="28"/>
      <c r="AK21" s="3">
        <v>2007</v>
      </c>
      <c r="AL21" s="4">
        <v>32861</v>
      </c>
      <c r="AM21" s="23">
        <f>(AL21/Data_Appendix!DF21) * 100</f>
        <v>59.803814515541966</v>
      </c>
      <c r="AN21" s="23">
        <f>(AL21/Data_Appendix!N21) * 100</f>
        <v>61.435061414496438</v>
      </c>
      <c r="AO21" s="28"/>
      <c r="AP21" s="28"/>
      <c r="AQ21" s="3">
        <v>2007</v>
      </c>
      <c r="AR21" s="4">
        <v>25707</v>
      </c>
      <c r="AS21" s="23">
        <f>(AR21/Data_Appendix!DL21) * 100</f>
        <v>55.508291587493517</v>
      </c>
      <c r="AT21" s="23">
        <f>(AR21/Data_Appendix!T21) * 100</f>
        <v>60.144588460998548</v>
      </c>
      <c r="AU21" s="28"/>
      <c r="AV21" s="28"/>
      <c r="AW21" s="3">
        <v>2007</v>
      </c>
      <c r="AX21" s="4">
        <v>24224</v>
      </c>
      <c r="AY21" s="23">
        <f>(AX21/Data_Appendix!CT21) * 100</f>
        <v>50.460359121776442</v>
      </c>
      <c r="AZ21" s="23">
        <f>(AX21/Data_Appendix!B21) * 100</f>
        <v>54.605292818177716</v>
      </c>
      <c r="BA21" s="28"/>
      <c r="BB21" s="28"/>
      <c r="BC21" s="3">
        <v>2007</v>
      </c>
      <c r="BD21" s="4">
        <v>36233</v>
      </c>
      <c r="BE21" s="23">
        <f>(BD21/Data_Appendix!CZ21) * 100</f>
        <v>65.722836930890622</v>
      </c>
      <c r="BF21" s="23">
        <f>(BD21/Data_Appendix!H21) * 100</f>
        <v>71.472531807870595</v>
      </c>
      <c r="BG21" s="28"/>
      <c r="BH21" s="28"/>
      <c r="BI21" s="3">
        <v>2007</v>
      </c>
      <c r="BJ21" s="4">
        <v>39001</v>
      </c>
      <c r="BK21" s="23">
        <f>(BJ21/Data_Appendix!DF21) * 100</f>
        <v>70.978015578364989</v>
      </c>
      <c r="BL21" s="23">
        <f>(BJ21/Data_Appendix!N21) * 100</f>
        <v>72.914057095851476</v>
      </c>
      <c r="BM21" s="28"/>
      <c r="BN21" s="28"/>
      <c r="BO21" s="3">
        <v>2007</v>
      </c>
      <c r="BP21" s="4">
        <v>18965</v>
      </c>
      <c r="BQ21" s="23">
        <f>(BP21/Data_Appendix!DL21) * 100</f>
        <v>40.950509587148041</v>
      </c>
      <c r="BR21" s="23">
        <f>(BP21/Data_Appendix!T21) * 100</f>
        <v>44.370876421318613</v>
      </c>
      <c r="BS21" s="28"/>
      <c r="BT21" s="28"/>
      <c r="BU21" s="3">
        <v>2007</v>
      </c>
      <c r="BV21" s="4">
        <v>44771</v>
      </c>
      <c r="BW21" s="23">
        <f>(BV21/Data_Appendix!CT21) * 100</f>
        <v>93.261259009290512</v>
      </c>
      <c r="BX21" s="23">
        <f>(BV21/Data_Appendix!B21) * 100</f>
        <v>100.92196023623823</v>
      </c>
      <c r="BY21" s="28"/>
      <c r="BZ21" s="28"/>
      <c r="CA21" s="3">
        <v>2007</v>
      </c>
      <c r="CB21" s="4">
        <v>54484</v>
      </c>
      <c r="CC21" s="23">
        <f>(CB21/Data_Appendix!CZ21) * 100</f>
        <v>98.828224197351716</v>
      </c>
      <c r="CD21" s="23">
        <f>(CB21/Data_Appendix!H21) * 100</f>
        <v>107.47410987276851</v>
      </c>
      <c r="CE21" s="28"/>
      <c r="CF21" s="28"/>
      <c r="CG21" s="3">
        <v>2007</v>
      </c>
      <c r="CH21" s="4">
        <v>57060</v>
      </c>
      <c r="CI21" s="23">
        <f>(CH21/Data_Appendix!DF21) * 100</f>
        <v>103.8436339812186</v>
      </c>
      <c r="CJ21" s="23">
        <f>(CH21/Data_Appendix!N21) * 100</f>
        <v>106.67613901923761</v>
      </c>
      <c r="CK21" s="28"/>
      <c r="CL21" s="28"/>
      <c r="CM21" s="3">
        <v>2007</v>
      </c>
      <c r="CN21" s="4">
        <v>42210</v>
      </c>
      <c r="CO21" s="23">
        <f>(CN21/Data_Appendix!DL21) * 100</f>
        <v>91.142684401451021</v>
      </c>
      <c r="CP21" s="23">
        <f>(CN21/Data_Appendix!T21) * 100</f>
        <v>98.755322633475274</v>
      </c>
      <c r="CQ21" s="28"/>
      <c r="CR21" s="28"/>
    </row>
    <row r="22" spans="1:96">
      <c r="A22" s="3">
        <v>2008</v>
      </c>
      <c r="B22" s="4">
        <v>36204</v>
      </c>
      <c r="C22" s="23">
        <f>(B22/Data_Appendix!DR22) * 100</f>
        <v>99.570957095709574</v>
      </c>
      <c r="D22" s="23">
        <f>(B22/Data_Appendix!B22) * 100</f>
        <v>79.795464062947701</v>
      </c>
      <c r="E22" s="28"/>
      <c r="F22" s="28"/>
      <c r="G22" s="3">
        <v>2008</v>
      </c>
      <c r="H22" s="4">
        <v>50371</v>
      </c>
      <c r="I22" s="23">
        <f>(H22/Data_Appendix!DX22) * 100</f>
        <v>110.45303043592666</v>
      </c>
      <c r="J22" s="23">
        <f>(H22/Data_Appendix!H22) * 100</f>
        <v>96.411208513570415</v>
      </c>
      <c r="K22" s="28"/>
      <c r="L22" s="28"/>
      <c r="M22" s="3">
        <v>2008</v>
      </c>
      <c r="N22" s="4">
        <v>51986</v>
      </c>
      <c r="O22" s="23">
        <f>(N22/Data_Appendix!ED22) * 100</f>
        <v>110.2052064784194</v>
      </c>
      <c r="P22" s="23">
        <f>(N22/Data_Appendix!N22) * 100</f>
        <v>95.5625</v>
      </c>
      <c r="Q22" s="28"/>
      <c r="R22" s="28"/>
      <c r="S22" s="3">
        <v>2008</v>
      </c>
      <c r="T22" s="4">
        <v>32261</v>
      </c>
      <c r="U22" s="23">
        <f>(T22/Data_Appendix!EJ22) * 100</f>
        <v>97.107338510625482</v>
      </c>
      <c r="V22" s="23">
        <f>(T22/Data_Appendix!T22) * 100</f>
        <v>73.864364868577709</v>
      </c>
      <c r="W22" s="28"/>
      <c r="X22" s="28"/>
      <c r="Y22" s="3">
        <v>2008</v>
      </c>
      <c r="Z22" s="4">
        <v>28839</v>
      </c>
      <c r="AA22" s="23">
        <f>(Z22/Data_Appendix!CT22) * 100</f>
        <v>58.87793225944754</v>
      </c>
      <c r="AB22" s="23">
        <f>(Z22/Data_Appendix!B22) * 100</f>
        <v>63.562628110467031</v>
      </c>
      <c r="AC22" s="28"/>
      <c r="AD22" s="28"/>
      <c r="AE22" s="3">
        <v>2008</v>
      </c>
      <c r="AF22" s="4">
        <v>37359</v>
      </c>
      <c r="AG22" s="23">
        <f>(AF22/Data_Appendix!CZ22) * 100</f>
        <v>65.673452167492883</v>
      </c>
      <c r="AH22" s="23">
        <f>(AF22/Data_Appendix!H22) * 100</f>
        <v>71.505952608812166</v>
      </c>
      <c r="AI22" s="28"/>
      <c r="AJ22" s="28"/>
      <c r="AK22" s="3">
        <v>2008</v>
      </c>
      <c r="AL22" s="4">
        <v>35212</v>
      </c>
      <c r="AM22" s="23">
        <f>(AL22/Data_Appendix!DF22) * 100</f>
        <v>62.776559519352482</v>
      </c>
      <c r="AN22" s="23">
        <f>(AL22/Data_Appendix!N22) * 100</f>
        <v>64.727941176470594</v>
      </c>
      <c r="AO22" s="28"/>
      <c r="AP22" s="28"/>
      <c r="AQ22" s="3">
        <v>2008</v>
      </c>
      <c r="AR22" s="4">
        <v>25656</v>
      </c>
      <c r="AS22" s="23">
        <f>(AR22/Data_Appendix!DL22) * 100</f>
        <v>54.408957882682273</v>
      </c>
      <c r="AT22" s="23">
        <f>(AR22/Data_Appendix!T22) * 100</f>
        <v>58.741643007601432</v>
      </c>
      <c r="AU22" s="28"/>
      <c r="AV22" s="28"/>
      <c r="AW22" s="3">
        <v>2008</v>
      </c>
      <c r="AX22" s="4">
        <v>25131</v>
      </c>
      <c r="AY22" s="23">
        <f>(AX22/Data_Appendix!CT22) * 100</f>
        <v>51.307649905065233</v>
      </c>
      <c r="AZ22" s="23">
        <f>(AX22/Data_Appendix!B22) * 100</f>
        <v>55.39000683255825</v>
      </c>
      <c r="BA22" s="28"/>
      <c r="BB22" s="28"/>
      <c r="BC22" s="3">
        <v>2008</v>
      </c>
      <c r="BD22" s="4">
        <v>33984</v>
      </c>
      <c r="BE22" s="23">
        <f>(BD22/Data_Appendix!CZ22) * 100</f>
        <v>59.740533698976904</v>
      </c>
      <c r="BF22" s="23">
        <f>(BD22/Data_Appendix!H22) * 100</f>
        <v>65.046127933238907</v>
      </c>
      <c r="BG22" s="28"/>
      <c r="BH22" s="28"/>
      <c r="BI22" s="3">
        <v>2008</v>
      </c>
      <c r="BJ22" s="4">
        <v>35995</v>
      </c>
      <c r="BK22" s="23">
        <f>(BJ22/Data_Appendix!DF22) * 100</f>
        <v>64.17250539302205</v>
      </c>
      <c r="BL22" s="23">
        <f>(BJ22/Data_Appendix!N22) * 100</f>
        <v>66.167279411764696</v>
      </c>
      <c r="BM22" s="28"/>
      <c r="BN22" s="28"/>
      <c r="BO22" s="3">
        <v>2008</v>
      </c>
      <c r="BP22" s="4">
        <v>20294</v>
      </c>
      <c r="BQ22" s="23">
        <f>(BP22/Data_Appendix!DL22) * 100</f>
        <v>43.03770623913136</v>
      </c>
      <c r="BR22" s="23">
        <f>(BP22/Data_Appendix!T22) * 100</f>
        <v>46.464877736056415</v>
      </c>
      <c r="BS22" s="28"/>
      <c r="BT22" s="28"/>
      <c r="BU22" s="3">
        <v>2008</v>
      </c>
      <c r="BV22" s="4">
        <v>45906</v>
      </c>
      <c r="BW22" s="23">
        <f>(BV22/Data_Appendix!CT22) * 100</f>
        <v>93.722055490904637</v>
      </c>
      <c r="BX22" s="23">
        <f>(BV22/Data_Appendix!B22) * 100</f>
        <v>101.17916730951488</v>
      </c>
      <c r="BY22" s="28"/>
      <c r="BZ22" s="28"/>
      <c r="CA22" s="3">
        <v>2008</v>
      </c>
      <c r="CB22" s="4">
        <v>58400</v>
      </c>
      <c r="CC22" s="23">
        <f>(CB22/Data_Appendix!CZ22) * 100</f>
        <v>102.66146327743206</v>
      </c>
      <c r="CD22" s="23">
        <f>(CB22/Data_Appendix!H22) * 100</f>
        <v>111.77889216399342</v>
      </c>
      <c r="CE22" s="28"/>
      <c r="CF22" s="28"/>
      <c r="CG22" s="3">
        <v>2008</v>
      </c>
      <c r="CH22" s="4">
        <v>61425</v>
      </c>
      <c r="CI22" s="23">
        <f>(CH22/Data_Appendix!DF22) * 100</f>
        <v>109.50954698614753</v>
      </c>
      <c r="CJ22" s="23">
        <f>(CH22/Data_Appendix!N22) * 100</f>
        <v>112.91360294117648</v>
      </c>
      <c r="CK22" s="28"/>
      <c r="CL22" s="28"/>
      <c r="CM22" s="3">
        <v>2008</v>
      </c>
      <c r="CN22" s="4">
        <v>42515</v>
      </c>
      <c r="CO22" s="23">
        <f>(CN22/Data_Appendix!DL22) * 100</f>
        <v>90.162022309878282</v>
      </c>
      <c r="CP22" s="23">
        <f>(CN22/Data_Appendix!T22) * 100</f>
        <v>97.341789541166776</v>
      </c>
      <c r="CQ22" s="28"/>
      <c r="CR22" s="28"/>
    </row>
    <row r="23" spans="1:96">
      <c r="A23" s="3">
        <v>2009</v>
      </c>
      <c r="B23" s="4">
        <v>36010</v>
      </c>
      <c r="C23" s="23">
        <f>(B23/Data_Appendix!DR23) * 100</f>
        <v>99.176512710347296</v>
      </c>
      <c r="D23" s="23">
        <f>(B23/Data_Appendix!B23) * 100</f>
        <v>79.747536263979626</v>
      </c>
      <c r="E23" s="28"/>
      <c r="F23" s="28"/>
      <c r="G23" s="3">
        <v>2009</v>
      </c>
      <c r="H23" s="4">
        <v>49814</v>
      </c>
      <c r="I23" s="23">
        <f>(H23/Data_Appendix!DX23) * 100</f>
        <v>109.46207260261932</v>
      </c>
      <c r="J23" s="23">
        <f>(H23/Data_Appendix!H23) * 100</f>
        <v>94.87838790164372</v>
      </c>
      <c r="K23" s="28"/>
      <c r="L23" s="28"/>
      <c r="M23" s="3">
        <v>2009</v>
      </c>
      <c r="N23" s="4">
        <v>51198</v>
      </c>
      <c r="O23" s="23">
        <f>(N23/Data_Appendix!ED23) * 100</f>
        <v>108.25474690235548</v>
      </c>
      <c r="P23" s="23">
        <f>(N23/Data_Appendix!N23) * 100</f>
        <v>93.302717183314201</v>
      </c>
      <c r="Q23" s="28"/>
      <c r="R23" s="28"/>
      <c r="S23" s="3">
        <v>2009</v>
      </c>
      <c r="T23" s="4">
        <v>32542</v>
      </c>
      <c r="U23" s="23">
        <f>(T23/Data_Appendix!EJ23) * 100</f>
        <v>97.253519022145184</v>
      </c>
      <c r="V23" s="23">
        <f>(T23/Data_Appendix!T23) * 100</f>
        <v>74.788564074278369</v>
      </c>
      <c r="W23" s="28"/>
      <c r="X23" s="28"/>
      <c r="Y23" s="3">
        <v>2009</v>
      </c>
      <c r="Z23" s="4">
        <v>31418</v>
      </c>
      <c r="AA23" s="23">
        <f>(Z23/Data_Appendix!CT23) * 100</f>
        <v>64.966914805624484</v>
      </c>
      <c r="AB23" s="23">
        <f>(Z23/Data_Appendix!B23) * 100</f>
        <v>69.578119809544901</v>
      </c>
      <c r="AC23" s="28"/>
      <c r="AD23" s="28"/>
      <c r="AE23" s="3">
        <v>2009</v>
      </c>
      <c r="AF23" s="4">
        <v>39687</v>
      </c>
      <c r="AG23" s="23">
        <f>(AF23/Data_Appendix!CZ23) * 100</f>
        <v>70.359536219551117</v>
      </c>
      <c r="AH23" s="23">
        <f>(AF23/Data_Appendix!H23) * 100</f>
        <v>75.589966287640706</v>
      </c>
      <c r="AI23" s="28"/>
      <c r="AJ23" s="28"/>
      <c r="AK23" s="3">
        <v>2009</v>
      </c>
      <c r="AL23" s="4">
        <v>39821</v>
      </c>
      <c r="AM23" s="23">
        <f>(AL23/Data_Appendix!DF23) * 100</f>
        <v>71.308848020342751</v>
      </c>
      <c r="AN23" s="23">
        <f>(AL23/Data_Appendix!N23) * 100</f>
        <v>72.569387494760633</v>
      </c>
      <c r="AO23" s="28"/>
      <c r="AP23" s="28"/>
      <c r="AQ23" s="3">
        <v>2009</v>
      </c>
      <c r="AR23" s="4">
        <v>28701</v>
      </c>
      <c r="AS23" s="23">
        <f>(AR23/Data_Appendix!DL23) * 100</f>
        <v>61.500385703265628</v>
      </c>
      <c r="AT23" s="23">
        <f>(AR23/Data_Appendix!T23) * 100</f>
        <v>65.961114175399899</v>
      </c>
      <c r="AU23" s="28"/>
      <c r="AV23" s="28"/>
      <c r="AW23" s="3">
        <v>2009</v>
      </c>
      <c r="AX23" s="4">
        <v>26245</v>
      </c>
      <c r="AY23" s="23">
        <f>(AX23/Data_Appendix!CT23) * 100</f>
        <v>54.270057899090155</v>
      </c>
      <c r="AZ23" s="23">
        <f>(AX23/Data_Appendix!B23) * 100</f>
        <v>58.122024139076508</v>
      </c>
      <c r="BA23" s="28"/>
      <c r="BB23" s="28"/>
      <c r="BC23" s="3">
        <v>2009</v>
      </c>
      <c r="BD23" s="4">
        <v>35677</v>
      </c>
      <c r="BE23" s="23">
        <f>(BD23/Data_Appendix!CZ23) * 100</f>
        <v>63.250363436513844</v>
      </c>
      <c r="BF23" s="23">
        <f>(BD23/Data_Appendix!H23) * 100</f>
        <v>67.952307487191206</v>
      </c>
      <c r="BG23" s="28"/>
      <c r="BH23" s="28"/>
      <c r="BI23" s="3">
        <v>2009</v>
      </c>
      <c r="BJ23" s="4">
        <v>37123</v>
      </c>
      <c r="BK23" s="23">
        <f>(BJ23/Data_Appendix!DF23) * 100</f>
        <v>66.477445695969053</v>
      </c>
      <c r="BL23" s="23">
        <f>(BJ23/Data_Appendix!N23) * 100</f>
        <v>67.652579592878098</v>
      </c>
      <c r="BM23" s="28"/>
      <c r="BN23" s="28"/>
      <c r="BO23" s="3">
        <v>2009</v>
      </c>
      <c r="BP23" s="4">
        <v>21814</v>
      </c>
      <c r="BQ23" s="23">
        <f>(BP23/Data_Appendix!DL23) * 100</f>
        <v>46.742950201422815</v>
      </c>
      <c r="BR23" s="23">
        <f>(BP23/Data_Appendix!T23) * 100</f>
        <v>50.133296561867994</v>
      </c>
      <c r="BS23" s="28"/>
      <c r="BT23" s="28"/>
      <c r="BU23" s="3">
        <v>2009</v>
      </c>
      <c r="BV23" s="4">
        <v>46329</v>
      </c>
      <c r="BW23" s="23">
        <f>(BV23/Data_Appendix!CT23) * 100</f>
        <v>95.800248138957812</v>
      </c>
      <c r="BX23" s="23">
        <f>(BV23/Data_Appendix!B23) * 100</f>
        <v>102.59993356217474</v>
      </c>
      <c r="BY23" s="28"/>
      <c r="BZ23" s="28"/>
      <c r="CA23" s="3">
        <v>2009</v>
      </c>
      <c r="CB23" s="4">
        <v>60389</v>
      </c>
      <c r="CC23" s="23">
        <f>(CB23/Data_Appendix!CZ23) * 100</f>
        <v>107.06130553487219</v>
      </c>
      <c r="CD23" s="23">
        <f>(CB23/Data_Appendix!H23) * 100</f>
        <v>115.02009408986153</v>
      </c>
      <c r="CE23" s="28"/>
      <c r="CF23" s="28"/>
      <c r="CG23" s="3">
        <v>2009</v>
      </c>
      <c r="CH23" s="4">
        <v>63150</v>
      </c>
      <c r="CI23" s="23">
        <f>(CH23/Data_Appendix!DF23) * 100</f>
        <v>113.08489873395054</v>
      </c>
      <c r="CJ23" s="23">
        <f>(CH23/Data_Appendix!N23) * 100</f>
        <v>115.0839210540703</v>
      </c>
      <c r="CK23" s="28"/>
      <c r="CL23" s="28"/>
      <c r="CM23" s="3">
        <v>2009</v>
      </c>
      <c r="CN23" s="4">
        <v>42560</v>
      </c>
      <c r="CO23" s="23">
        <f>(CN23/Data_Appendix!DL23) * 100</f>
        <v>91.197394360161141</v>
      </c>
      <c r="CP23" s="23">
        <f>(CN23/Data_Appendix!T23) * 100</f>
        <v>97.812097812097804</v>
      </c>
      <c r="CQ23" s="28"/>
      <c r="CR23" s="28"/>
    </row>
    <row r="24" spans="1:96">
      <c r="A24" s="3">
        <v>2010</v>
      </c>
      <c r="B24" s="4">
        <v>37218</v>
      </c>
      <c r="C24" s="23">
        <f>(B24/Data_Appendix!DR24) * 100</f>
        <v>99.436265996954234</v>
      </c>
      <c r="D24" s="23">
        <f>(B24/Data_Appendix!B24) * 100</f>
        <v>80.116241524055539</v>
      </c>
      <c r="E24" s="28"/>
      <c r="F24" s="28"/>
      <c r="G24" s="3">
        <v>2010</v>
      </c>
      <c r="H24" s="4">
        <v>52539</v>
      </c>
      <c r="I24" s="23">
        <f>(H24/Data_Appendix!DX24) * 100</f>
        <v>110.96819161069573</v>
      </c>
      <c r="J24" s="23">
        <f>(H24/Data_Appendix!H24) * 100</f>
        <v>96.45670014136482</v>
      </c>
      <c r="K24" s="28"/>
      <c r="L24" s="28"/>
      <c r="M24" s="3">
        <v>2010</v>
      </c>
      <c r="N24" s="4">
        <v>54713</v>
      </c>
      <c r="O24" s="23">
        <f>(N24/Data_Appendix!ED24) * 100</f>
        <v>109.89856382444512</v>
      </c>
      <c r="P24" s="23">
        <f>(N24/Data_Appendix!N24) * 100</f>
        <v>95.110037200570176</v>
      </c>
      <c r="Q24" s="28"/>
      <c r="R24" s="28"/>
      <c r="S24" s="3">
        <v>2010</v>
      </c>
      <c r="T24" s="4">
        <v>33363</v>
      </c>
      <c r="U24" s="23">
        <f>(T24/Data_Appendix!EJ24) * 100</f>
        <v>96.974189047785146</v>
      </c>
      <c r="V24" s="23">
        <f>(T24/Data_Appendix!T24) * 100</f>
        <v>74.580855724951931</v>
      </c>
      <c r="W24" s="28"/>
      <c r="X24" s="28"/>
      <c r="Y24" s="3">
        <v>2010</v>
      </c>
      <c r="Z24" s="4">
        <v>31188</v>
      </c>
      <c r="AA24" s="23">
        <f>(Z24/Data_Appendix!CT24) * 100</f>
        <v>62.976798659208853</v>
      </c>
      <c r="AB24" s="23">
        <f>(Z24/Data_Appendix!B24) * 100</f>
        <v>67.135938004520497</v>
      </c>
      <c r="AC24" s="28"/>
      <c r="AD24" s="28"/>
      <c r="AE24" s="3">
        <v>2010</v>
      </c>
      <c r="AF24" s="4">
        <v>40369</v>
      </c>
      <c r="AG24" s="23">
        <f>(AF24/Data_Appendix!CZ24) * 100</f>
        <v>68.832696767153195</v>
      </c>
      <c r="AH24" s="23">
        <f>(AF24/Data_Appendix!H24) * 100</f>
        <v>74.113716058675578</v>
      </c>
      <c r="AI24" s="28"/>
      <c r="AJ24" s="28"/>
      <c r="AK24" s="3">
        <v>2010</v>
      </c>
      <c r="AL24" s="4">
        <v>37359</v>
      </c>
      <c r="AM24" s="23">
        <f>(AL24/Data_Appendix!DF24) * 100</f>
        <v>63.096826495971889</v>
      </c>
      <c r="AN24" s="23">
        <f>(AL24/Data_Appendix!N24) * 100</f>
        <v>64.942808469213915</v>
      </c>
      <c r="AO24" s="28"/>
      <c r="AP24" s="28"/>
      <c r="AQ24" s="3">
        <v>2010</v>
      </c>
      <c r="AR24" s="4">
        <v>28020</v>
      </c>
      <c r="AS24" s="23">
        <f>(AR24/Data_Appendix!DL24) * 100</f>
        <v>58.75445586076745</v>
      </c>
      <c r="AT24" s="23">
        <f>(AR24/Data_Appendix!T24) * 100</f>
        <v>62.636920463182364</v>
      </c>
      <c r="AU24" s="28"/>
      <c r="AV24" s="28"/>
      <c r="AW24" s="3">
        <v>2010</v>
      </c>
      <c r="AX24" s="4">
        <v>27881</v>
      </c>
      <c r="AY24" s="23">
        <f>(AX24/Data_Appendix!CT24) * 100</f>
        <v>56.299093350564391</v>
      </c>
      <c r="AZ24" s="23">
        <f>(AX24/Data_Appendix!B24) * 100</f>
        <v>60.017220966526743</v>
      </c>
      <c r="BA24" s="28"/>
      <c r="BB24" s="28"/>
      <c r="BC24" s="3">
        <v>2010</v>
      </c>
      <c r="BD24" s="4">
        <v>38380</v>
      </c>
      <c r="BE24" s="23">
        <f>(BD24/Data_Appendix!CZ24) * 100</f>
        <v>65.441276769881327</v>
      </c>
      <c r="BF24" s="23">
        <f>(BD24/Data_Appendix!H24) * 100</f>
        <v>70.462097706952576</v>
      </c>
      <c r="BG24" s="28"/>
      <c r="BH24" s="28"/>
      <c r="BI24" s="3">
        <v>2010</v>
      </c>
      <c r="BJ24" s="4">
        <v>40087</v>
      </c>
      <c r="BK24" s="23">
        <f>(BJ24/Data_Appendix!DF24) * 100</f>
        <v>67.704234153591514</v>
      </c>
      <c r="BL24" s="23">
        <f>(BJ24/Data_Appendix!N24) * 100</f>
        <v>69.685011994576357</v>
      </c>
      <c r="BM24" s="28"/>
      <c r="BN24" s="28"/>
      <c r="BO24" s="3">
        <v>2010</v>
      </c>
      <c r="BP24" s="4">
        <v>22486</v>
      </c>
      <c r="BQ24" s="23">
        <f>(BP24/Data_Appendix!DL24) * 100</f>
        <v>47.150345984483124</v>
      </c>
      <c r="BR24" s="23">
        <f>(BP24/Data_Appendix!T24) * 100</f>
        <v>50.266016899897167</v>
      </c>
      <c r="BS24" s="28"/>
      <c r="BT24" s="28"/>
      <c r="BU24" s="3">
        <v>2010</v>
      </c>
      <c r="BV24" s="4">
        <v>49121</v>
      </c>
      <c r="BW24" s="23">
        <f>(BV24/Data_Appendix!CT24) * 100</f>
        <v>99.188255961876308</v>
      </c>
      <c r="BX24" s="23">
        <f>(BV24/Data_Appendix!B24) * 100</f>
        <v>105.73888709503821</v>
      </c>
      <c r="BY24" s="28"/>
      <c r="BZ24" s="28"/>
      <c r="CA24" s="3">
        <v>2010</v>
      </c>
      <c r="CB24" s="4">
        <v>60430</v>
      </c>
      <c r="CC24" s="23">
        <f>(CB24/Data_Appendix!CZ24) * 100</f>
        <v>103.03846678488611</v>
      </c>
      <c r="CD24" s="23">
        <f>(CB24/Data_Appendix!H24) * 100</f>
        <v>110.94383961519397</v>
      </c>
      <c r="CE24" s="28"/>
      <c r="CF24" s="28"/>
      <c r="CG24" s="3">
        <v>2010</v>
      </c>
      <c r="CH24" s="4">
        <v>62693</v>
      </c>
      <c r="CI24" s="23">
        <f>(CH24/Data_Appendix!DF24) * 100</f>
        <v>105.88424057153473</v>
      </c>
      <c r="CJ24" s="23">
        <f>(CH24/Data_Appendix!N24) * 100</f>
        <v>108.9820255188958</v>
      </c>
      <c r="CK24" s="28"/>
      <c r="CL24" s="28"/>
      <c r="CM24" s="3">
        <v>2010</v>
      </c>
      <c r="CN24" s="4">
        <v>46148</v>
      </c>
      <c r="CO24" s="23">
        <f>(CN24/Data_Appendix!DL24) * 100</f>
        <v>96.766617739568034</v>
      </c>
      <c r="CP24" s="23">
        <f>(CN24/Data_Appendix!T24) * 100</f>
        <v>103.16090669289579</v>
      </c>
      <c r="CQ24" s="28"/>
      <c r="CR24" s="28"/>
    </row>
    <row r="25" spans="1:96">
      <c r="A25" s="3">
        <v>2011</v>
      </c>
      <c r="B25" s="4">
        <v>38441</v>
      </c>
      <c r="C25" s="23">
        <f>(B25/Data_Appendix!DR25) * 100</f>
        <v>99.70690460133838</v>
      </c>
      <c r="D25" s="23">
        <f>(B25/Data_Appendix!B25) * 100</f>
        <v>80.395273449754256</v>
      </c>
      <c r="E25" s="28"/>
      <c r="F25" s="28"/>
      <c r="G25" s="3">
        <v>2011</v>
      </c>
      <c r="H25" s="4">
        <v>54314</v>
      </c>
      <c r="I25" s="23">
        <f>(H25/Data_Appendix!DX25) * 100</f>
        <v>111.49566859629675</v>
      </c>
      <c r="J25" s="23">
        <f>(H25/Data_Appendix!H25) * 100</f>
        <v>96.613184389341484</v>
      </c>
      <c r="K25" s="28"/>
      <c r="L25" s="28"/>
      <c r="M25" s="3">
        <v>2011</v>
      </c>
      <c r="N25" s="4">
        <v>56656</v>
      </c>
      <c r="O25" s="23">
        <f>(N25/Data_Appendix!ED25) * 100</f>
        <v>110.80557782949678</v>
      </c>
      <c r="P25" s="23">
        <f>(N25/Data_Appendix!N25) * 100</f>
        <v>95.686539435906099</v>
      </c>
      <c r="Q25" s="28"/>
      <c r="R25" s="28"/>
      <c r="S25" s="3">
        <v>2011</v>
      </c>
      <c r="T25" s="4">
        <v>34361</v>
      </c>
      <c r="U25" s="23">
        <f>(T25/Data_Appendix!EJ25) * 100</f>
        <v>97.018381003472911</v>
      </c>
      <c r="V25" s="23">
        <f>(T25/Data_Appendix!T25) * 100</f>
        <v>74.670230566964378</v>
      </c>
      <c r="W25" s="28"/>
      <c r="X25" s="28"/>
      <c r="Y25" s="3">
        <v>2011</v>
      </c>
      <c r="Z25" s="4">
        <v>30791</v>
      </c>
      <c r="AA25" s="23">
        <f>(Z25/Data_Appendix!CT25) * 100</f>
        <v>60.46817619449736</v>
      </c>
      <c r="AB25" s="23">
        <f>(Z25/Data_Appendix!B25) * 100</f>
        <v>64.396110007319876</v>
      </c>
      <c r="AC25" s="28"/>
      <c r="AD25" s="28"/>
      <c r="AE25" s="3">
        <v>2011</v>
      </c>
      <c r="AF25" s="4">
        <v>39922</v>
      </c>
      <c r="AG25" s="23">
        <f>(AF25/Data_Appendix!CZ25) * 100</f>
        <v>66.268280132131537</v>
      </c>
      <c r="AH25" s="23">
        <f>(AF25/Data_Appendix!H25) * 100</f>
        <v>71.012842861716891</v>
      </c>
      <c r="AI25" s="28"/>
      <c r="AJ25" s="28"/>
      <c r="AK25" s="3">
        <v>2011</v>
      </c>
      <c r="AL25" s="4">
        <v>36443</v>
      </c>
      <c r="AM25" s="23">
        <f>(AL25/Data_Appendix!DF25) * 100</f>
        <v>59.626302786367582</v>
      </c>
      <c r="AN25" s="23">
        <f>(AL25/Data_Appendix!N25) * 100</f>
        <v>61.54872487755447</v>
      </c>
      <c r="AO25" s="28"/>
      <c r="AP25" s="28"/>
      <c r="AQ25" s="3">
        <v>2011</v>
      </c>
      <c r="AR25" s="4">
        <v>27052</v>
      </c>
      <c r="AS25" s="23">
        <f>(AR25/Data_Appendix!DL25) * 100</f>
        <v>55.144016144484986</v>
      </c>
      <c r="AT25" s="23">
        <f>(AR25/Data_Appendix!T25) * 100</f>
        <v>58.786970032813954</v>
      </c>
      <c r="AU25" s="28"/>
      <c r="AV25" s="28"/>
      <c r="AW25" s="3">
        <v>2011</v>
      </c>
      <c r="AX25" s="4">
        <v>27869</v>
      </c>
      <c r="AY25" s="23">
        <f>(AX25/Data_Appendix!CT25) * 100</f>
        <v>54.729875689793992</v>
      </c>
      <c r="AZ25" s="23">
        <f>(AX25/Data_Appendix!B25) * 100</f>
        <v>58.285056990484165</v>
      </c>
      <c r="BA25" s="28"/>
      <c r="BB25" s="28"/>
      <c r="BC25" s="3">
        <v>2011</v>
      </c>
      <c r="BD25" s="4">
        <v>36926</v>
      </c>
      <c r="BE25" s="23">
        <f>(BD25/Data_Appendix!CZ25) * 100</f>
        <v>61.29508822601796</v>
      </c>
      <c r="BF25" s="23">
        <f>(BD25/Data_Appendix!H25) * 100</f>
        <v>65.683588886121882</v>
      </c>
      <c r="BG25" s="28"/>
      <c r="BH25" s="28"/>
      <c r="BI25" s="3">
        <v>2011</v>
      </c>
      <c r="BJ25" s="4">
        <v>38002</v>
      </c>
      <c r="BK25" s="23">
        <f>(BJ25/Data_Appendix!DF25) * 100</f>
        <v>62.177064415320928</v>
      </c>
      <c r="BL25" s="23">
        <f>(BJ25/Data_Appendix!N25) * 100</f>
        <v>64.181726059787209</v>
      </c>
      <c r="BM25" s="28"/>
      <c r="BN25" s="28"/>
      <c r="BO25" s="3">
        <v>2011</v>
      </c>
      <c r="BP25" s="4">
        <v>22623</v>
      </c>
      <c r="BQ25" s="23">
        <f>(BP25/Data_Appendix!DL25) * 100</f>
        <v>46.115742911307258</v>
      </c>
      <c r="BR25" s="23">
        <f>(BP25/Data_Appendix!T25) * 100</f>
        <v>49.162266119042961</v>
      </c>
      <c r="BS25" s="28"/>
      <c r="BT25" s="28"/>
      <c r="BU25" s="3">
        <v>2011</v>
      </c>
      <c r="BV25" s="4">
        <v>50527</v>
      </c>
      <c r="BW25" s="23">
        <f>(BV25/Data_Appendix!CT25) * 100</f>
        <v>99.226252430235078</v>
      </c>
      <c r="BX25" s="23">
        <f>(BV25/Data_Appendix!B25) * 100</f>
        <v>105.67186029488653</v>
      </c>
      <c r="BY25" s="28"/>
      <c r="BZ25" s="28"/>
      <c r="CA25" s="3">
        <v>2011</v>
      </c>
      <c r="CB25" s="4">
        <v>61791</v>
      </c>
      <c r="CC25" s="23">
        <f>(CB25/Data_Appendix!CZ25) * 100</f>
        <v>102.5695931477516</v>
      </c>
      <c r="CD25" s="23">
        <f>(CB25/Data_Appendix!H25) * 100</f>
        <v>109.91319506207977</v>
      </c>
      <c r="CE25" s="28"/>
      <c r="CF25" s="28"/>
      <c r="CG25" s="3">
        <v>2011</v>
      </c>
      <c r="CH25" s="4">
        <v>63816</v>
      </c>
      <c r="CI25" s="23">
        <f>(CH25/Data_Appendix!DF25) * 100</f>
        <v>104.41270308741963</v>
      </c>
      <c r="CJ25" s="23">
        <f>(CH25/Data_Appendix!N25) * 100</f>
        <v>107.77909136970108</v>
      </c>
      <c r="CK25" s="28"/>
      <c r="CL25" s="28"/>
      <c r="CM25" s="3">
        <v>2011</v>
      </c>
      <c r="CN25" s="4">
        <v>47588</v>
      </c>
      <c r="CO25" s="23">
        <f>(CN25/Data_Appendix!DL25) * 100</f>
        <v>97.005524186150808</v>
      </c>
      <c r="CP25" s="23">
        <f>(CN25/Data_Appendix!T25) * 100</f>
        <v>103.41395571201947</v>
      </c>
      <c r="CQ25" s="28"/>
      <c r="CR25" s="28"/>
    </row>
    <row r="26" spans="1:96">
      <c r="A26" s="3">
        <v>2012</v>
      </c>
      <c r="B26" s="4">
        <v>39984</v>
      </c>
      <c r="C26" s="23">
        <f>(B26/Data_Appendix!DR26) * 100</f>
        <v>100.56085108523428</v>
      </c>
      <c r="D26" s="23">
        <f>(B26/Data_Appendix!B26) * 100</f>
        <v>81.268292682926827</v>
      </c>
      <c r="E26" s="28"/>
      <c r="F26" s="28"/>
      <c r="G26" s="3">
        <v>2012</v>
      </c>
      <c r="H26" s="4">
        <v>57046</v>
      </c>
      <c r="I26" s="23">
        <f>(H26/Data_Appendix!DX26) * 100</f>
        <v>114.30002604740628</v>
      </c>
      <c r="J26" s="23">
        <f>(H26/Data_Appendix!H26) * 100</f>
        <v>98.9008321775312</v>
      </c>
      <c r="K26" s="28"/>
      <c r="L26" s="28"/>
      <c r="M26" s="3">
        <v>2012</v>
      </c>
      <c r="N26" s="4">
        <v>59413</v>
      </c>
      <c r="O26" s="23">
        <f>(N26/Data_Appendix!ED26) * 100</f>
        <v>113.97740134671093</v>
      </c>
      <c r="P26" s="23">
        <f>(N26/Data_Appendix!N26) * 100</f>
        <v>98.209798994974875</v>
      </c>
      <c r="Q26" s="28"/>
      <c r="R26" s="28"/>
      <c r="S26" s="3">
        <v>2012</v>
      </c>
      <c r="T26" s="4">
        <v>35641</v>
      </c>
      <c r="U26" s="23">
        <f>(T26/Data_Appendix!EJ26) * 100</f>
        <v>97.390425183080126</v>
      </c>
      <c r="V26" s="23">
        <f>(T26/Data_Appendix!T26) * 100</f>
        <v>75.211023887904119</v>
      </c>
      <c r="W26" s="28"/>
      <c r="X26" s="28"/>
      <c r="Y26" s="3">
        <v>2012</v>
      </c>
      <c r="Z26" s="4">
        <v>33239</v>
      </c>
      <c r="AA26" s="23">
        <f>(Z26/Data_Appendix!CT26) * 100</f>
        <v>63.527770345170289</v>
      </c>
      <c r="AB26" s="23">
        <f>(Z26/Data_Appendix!B26) * 100</f>
        <v>67.558943089430883</v>
      </c>
      <c r="AC26" s="28"/>
      <c r="AD26" s="28"/>
      <c r="AE26" s="3">
        <v>2012</v>
      </c>
      <c r="AF26" s="4">
        <v>42710</v>
      </c>
      <c r="AG26" s="23">
        <f>(AF26/Data_Appendix!CZ26) * 100</f>
        <v>69.178315165454578</v>
      </c>
      <c r="AH26" s="23">
        <f>(AF26/Data_Appendix!H26) * 100</f>
        <v>74.046463245492362</v>
      </c>
      <c r="AI26" s="28"/>
      <c r="AJ26" s="28"/>
      <c r="AK26" s="3">
        <v>2012</v>
      </c>
      <c r="AL26" s="4">
        <v>38998</v>
      </c>
      <c r="AM26" s="23">
        <f>(AL26/Data_Appendix!DF26) * 100</f>
        <v>61.981277515535851</v>
      </c>
      <c r="AN26" s="23">
        <f>(AL26/Data_Appendix!N26) * 100</f>
        <v>64.463766199418146</v>
      </c>
      <c r="AO26" s="28"/>
      <c r="AP26" s="28"/>
      <c r="AQ26" s="3">
        <v>2012</v>
      </c>
      <c r="AR26" s="4">
        <v>29470</v>
      </c>
      <c r="AS26" s="23">
        <f>(AR26/Data_Appendix!DL26) * 100</f>
        <v>58.396908748637664</v>
      </c>
      <c r="AT26" s="23">
        <f>(AR26/Data_Appendix!T26) * 100</f>
        <v>62.188739765341438</v>
      </c>
      <c r="AU26" s="28"/>
      <c r="AV26" s="28"/>
      <c r="AW26" s="3">
        <v>2012</v>
      </c>
      <c r="AX26" s="4">
        <v>29390</v>
      </c>
      <c r="AY26" s="23">
        <f>(AX26/Data_Appendix!CT26) * 100</f>
        <v>56.17140017583425</v>
      </c>
      <c r="AZ26" s="23">
        <f>(AX26/Data_Appendix!B26) * 100</f>
        <v>59.735772357723583</v>
      </c>
      <c r="BA26" s="28"/>
      <c r="BB26" s="28"/>
      <c r="BC26" s="3">
        <v>2012</v>
      </c>
      <c r="BD26" s="4">
        <v>37696</v>
      </c>
      <c r="BE26" s="23">
        <f>(BD26/Data_Appendix!CZ26) * 100</f>
        <v>61.057030402176906</v>
      </c>
      <c r="BF26" s="23">
        <f>(BD26/Data_Appendix!H26) * 100</f>
        <v>65.353675450762822</v>
      </c>
      <c r="BG26" s="28"/>
      <c r="BH26" s="28"/>
      <c r="BI26" s="3">
        <v>2012</v>
      </c>
      <c r="BJ26" s="4">
        <v>38677</v>
      </c>
      <c r="BK26" s="23">
        <f>(BJ26/Data_Appendix!DF26) * 100</f>
        <v>61.471097760612849</v>
      </c>
      <c r="BL26" s="23">
        <f>(BJ26/Data_Appendix!N26) * 100</f>
        <v>63.933152605130914</v>
      </c>
      <c r="BM26" s="28"/>
      <c r="BN26" s="28"/>
      <c r="BO26" s="3">
        <v>2012</v>
      </c>
      <c r="BP26" s="4">
        <v>24231</v>
      </c>
      <c r="BQ26" s="23">
        <f>(BP26/Data_Appendix!DL26) * 100</f>
        <v>48.015456256811653</v>
      </c>
      <c r="BR26" s="23">
        <f>(BP26/Data_Appendix!T26) * 100</f>
        <v>51.133198278045079</v>
      </c>
      <c r="BS26" s="28"/>
      <c r="BT26" s="28"/>
      <c r="BU26" s="3">
        <v>2012</v>
      </c>
      <c r="BV26" s="4">
        <v>51743</v>
      </c>
      <c r="BW26" s="23">
        <f>(BV26/Data_Appendix!CT26) * 100</f>
        <v>98.893390925423347</v>
      </c>
      <c r="BX26" s="23">
        <f>(BV26/Data_Appendix!B26) * 100</f>
        <v>105.16869918699187</v>
      </c>
      <c r="BY26" s="28"/>
      <c r="BZ26" s="28"/>
      <c r="CA26" s="3">
        <v>2012</v>
      </c>
      <c r="CB26" s="4">
        <v>57777</v>
      </c>
      <c r="CC26" s="23">
        <f>(CB26/Data_Appendix!CZ26) * 100</f>
        <v>93.582662498582749</v>
      </c>
      <c r="CD26" s="23">
        <f>(CB26/Data_Appendix!H26) * 100</f>
        <v>100.16816920943134</v>
      </c>
      <c r="CE26" s="28"/>
      <c r="CF26" s="28"/>
      <c r="CG26" s="3">
        <v>2012</v>
      </c>
      <c r="CH26" s="4">
        <v>58190</v>
      </c>
      <c r="CI26" s="23">
        <f>(CH26/Data_Appendix!DF26) * 100</f>
        <v>92.483987348813557</v>
      </c>
      <c r="CJ26" s="23">
        <f>(CH26/Data_Appendix!N26) * 100</f>
        <v>96.188177730759065</v>
      </c>
      <c r="CK26" s="28"/>
      <c r="CL26" s="28"/>
      <c r="CM26" s="3">
        <v>2012</v>
      </c>
      <c r="CN26" s="4">
        <v>50132</v>
      </c>
      <c r="CO26" s="23">
        <f>(CN26/Data_Appendix!DL26) * 100</f>
        <v>99.340136728425648</v>
      </c>
      <c r="CP26" s="23">
        <f>(CN26/Data_Appendix!T26) * 100</f>
        <v>105.79049548408881</v>
      </c>
      <c r="CQ26" s="28"/>
      <c r="CR26" s="28"/>
    </row>
    <row r="27" spans="1:96">
      <c r="A27" s="3">
        <v>2013</v>
      </c>
      <c r="B27" s="4">
        <v>40193</v>
      </c>
      <c r="C27" s="23">
        <f>(B27/Data_Appendix!DR27) * 100</f>
        <v>99.268937242213937</v>
      </c>
      <c r="D27" s="23">
        <f>(B27/Data_Appendix!B27) * 100</f>
        <v>80.869600209251331</v>
      </c>
      <c r="E27" s="28"/>
      <c r="F27" s="28"/>
      <c r="G27" s="3">
        <v>2013</v>
      </c>
      <c r="H27" s="4">
        <v>57525</v>
      </c>
      <c r="I27" s="23">
        <f>(H27/Data_Appendix!DX27) * 100</f>
        <v>113.37209302325581</v>
      </c>
      <c r="J27" s="23">
        <f>(H27/Data_Appendix!H27) * 100</f>
        <v>98.55740401254134</v>
      </c>
      <c r="K27" s="28"/>
      <c r="L27" s="28"/>
      <c r="M27" s="3">
        <v>2013</v>
      </c>
      <c r="N27" s="4">
        <v>59631</v>
      </c>
      <c r="O27" s="23">
        <f>(N27/Data_Appendix!ED27) * 100</f>
        <v>112.66863167441332</v>
      </c>
      <c r="P27" s="23">
        <f>(N27/Data_Appendix!N27) * 100</f>
        <v>97.592550162024168</v>
      </c>
      <c r="Q27" s="28"/>
      <c r="R27" s="28"/>
      <c r="S27" s="3">
        <v>2013</v>
      </c>
      <c r="T27" s="4">
        <v>35683</v>
      </c>
      <c r="U27" s="23">
        <f>(T27/Data_Appendix!EJ27) * 100</f>
        <v>95.806148476305538</v>
      </c>
      <c r="V27" s="23">
        <f>(T27/Data_Appendix!T27) * 100</f>
        <v>74.564831261101233</v>
      </c>
      <c r="W27" s="28"/>
      <c r="X27" s="28"/>
      <c r="Y27" s="3">
        <v>2013</v>
      </c>
      <c r="Z27" s="4">
        <v>34069</v>
      </c>
      <c r="AA27" s="23">
        <f>(Z27/Data_Appendix!CT27) * 100</f>
        <v>64.737962223995751</v>
      </c>
      <c r="AB27" s="23">
        <f>(Z27/Data_Appendix!B27) * 100</f>
        <v>68.54791654091467</v>
      </c>
      <c r="AC27" s="28"/>
      <c r="AD27" s="28"/>
      <c r="AE27" s="3">
        <v>2013</v>
      </c>
      <c r="AF27" s="4">
        <v>42991</v>
      </c>
      <c r="AG27" s="23">
        <f>(AF27/Data_Appendix!CZ27) * 100</f>
        <v>68.750399795304801</v>
      </c>
      <c r="AH27" s="23">
        <f>(AF27/Data_Appendix!H27) * 100</f>
        <v>73.656346908355758</v>
      </c>
      <c r="AI27" s="28"/>
      <c r="AJ27" s="28"/>
      <c r="AK27" s="3">
        <v>2013</v>
      </c>
      <c r="AL27" s="4">
        <v>40152</v>
      </c>
      <c r="AM27" s="23">
        <f>(AL27/Data_Appendix!DF27) * 100</f>
        <v>63.283318623124451</v>
      </c>
      <c r="AN27" s="23">
        <f>(AL27/Data_Appendix!N27) * 100</f>
        <v>65.713069948610524</v>
      </c>
      <c r="AO27" s="28"/>
      <c r="AP27" s="28"/>
      <c r="AQ27" s="3">
        <v>2013</v>
      </c>
      <c r="AR27" s="4">
        <v>30498</v>
      </c>
      <c r="AS27" s="23">
        <f>(AR27/Data_Appendix!DL27) * 100</f>
        <v>60.150286965268329</v>
      </c>
      <c r="AT27" s="23">
        <f>(AR27/Data_Appendix!T27) * 100</f>
        <v>63.730017761989345</v>
      </c>
      <c r="AU27" s="28"/>
      <c r="AV27" s="28"/>
      <c r="AW27" s="3">
        <v>2013</v>
      </c>
      <c r="AX27" s="4">
        <v>31157</v>
      </c>
      <c r="AY27" s="23">
        <f>(AX27/Data_Appendix!CT27) * 100</f>
        <v>59.204575685022611</v>
      </c>
      <c r="AZ27" s="23">
        <f>(AX27/Data_Appendix!B27) * 100</f>
        <v>62.688879499406447</v>
      </c>
      <c r="BA27" s="28"/>
      <c r="BB27" s="28"/>
      <c r="BC27" s="3">
        <v>2013</v>
      </c>
      <c r="BD27" s="4">
        <v>41684</v>
      </c>
      <c r="BE27" s="23">
        <f>(BD27/Data_Appendix!CZ27) * 100</f>
        <v>66.660269941789807</v>
      </c>
      <c r="BF27" s="23">
        <f>(BD27/Data_Appendix!H27) * 100</f>
        <v>71.417067863690093</v>
      </c>
      <c r="BG27" s="28"/>
      <c r="BH27" s="28"/>
      <c r="BI27" s="3">
        <v>2013</v>
      </c>
      <c r="BJ27" s="4">
        <v>41278</v>
      </c>
      <c r="BK27" s="23">
        <f>(BJ27/Data_Appendix!DF27) * 100</f>
        <v>65.058000252175006</v>
      </c>
      <c r="BL27" s="23">
        <f>(BJ27/Data_Appendix!N27) * 100</f>
        <v>67.555890150895223</v>
      </c>
      <c r="BM27" s="28"/>
      <c r="BN27" s="28"/>
      <c r="BO27" s="3">
        <v>2013</v>
      </c>
      <c r="BP27" s="4">
        <v>25854</v>
      </c>
      <c r="BQ27" s="23">
        <f>(BP27/Data_Appendix!DL27) * 100</f>
        <v>50.991065617419082</v>
      </c>
      <c r="BR27" s="23">
        <f>(BP27/Data_Appendix!T27) * 100</f>
        <v>54.025702643401942</v>
      </c>
      <c r="BS27" s="28"/>
      <c r="BT27" s="28"/>
      <c r="BU27" s="3">
        <v>2013</v>
      </c>
      <c r="BV27" s="4">
        <v>52480</v>
      </c>
      <c r="BW27" s="23">
        <f>(BV27/Data_Appendix!CT27) * 100</f>
        <v>99.722570592482811</v>
      </c>
      <c r="BX27" s="23">
        <f>(BV27/Data_Appendix!B27) * 100</f>
        <v>105.59143679201625</v>
      </c>
      <c r="BY27" s="28"/>
      <c r="BZ27" s="28"/>
      <c r="CA27" s="3">
        <v>2013</v>
      </c>
      <c r="CB27" s="4">
        <v>58636</v>
      </c>
      <c r="CC27" s="23">
        <f>(CB27/Data_Appendix!CZ27) * 100</f>
        <v>93.769589969935396</v>
      </c>
      <c r="CD27" s="23">
        <f>(CB27/Data_Appendix!H27) * 100</f>
        <v>100.46087686535199</v>
      </c>
      <c r="CE27" s="28"/>
      <c r="CF27" s="28"/>
      <c r="CG27" s="3">
        <v>2013</v>
      </c>
      <c r="CH27" s="4">
        <v>59075</v>
      </c>
      <c r="CI27" s="23">
        <f>(CH27/Data_Appendix!DF27) * 100</f>
        <v>93.10774177279032</v>
      </c>
      <c r="CJ27" s="23">
        <f>(CH27/Data_Appendix!N27) * 100</f>
        <v>96.682596314359586</v>
      </c>
      <c r="CK27" s="28"/>
      <c r="CL27" s="28"/>
      <c r="CM27" s="3">
        <v>2013</v>
      </c>
      <c r="CN27" s="4">
        <v>50852</v>
      </c>
      <c r="CO27" s="23">
        <f>(CN27/Data_Appendix!DL27) * 100</f>
        <v>100.29386821292626</v>
      </c>
      <c r="CP27" s="23">
        <f>(CN27/Data_Appendix!T27) * 100</f>
        <v>106.26266847769304</v>
      </c>
      <c r="CQ27" s="28"/>
      <c r="CR27" s="28"/>
    </row>
    <row r="28" spans="1:96">
      <c r="A28" s="3">
        <v>2014</v>
      </c>
      <c r="B28" s="4">
        <v>40936</v>
      </c>
      <c r="C28" s="23">
        <f>(B28/Data_Appendix!DR28) * 100</f>
        <v>97.531687791861245</v>
      </c>
      <c r="D28" s="23">
        <f>(B28/Data_Appendix!B28) * 100</f>
        <v>79.803493449781655</v>
      </c>
      <c r="E28" s="28"/>
      <c r="F28" s="28"/>
      <c r="G28" s="3">
        <v>2014</v>
      </c>
      <c r="H28" s="4">
        <v>58822</v>
      </c>
      <c r="I28" s="23">
        <f>(H28/Data_Appendix!DX28) * 100</f>
        <v>111.48553883476744</v>
      </c>
      <c r="J28" s="23">
        <f>(H28/Data_Appendix!H28) * 100</f>
        <v>97.625014522098482</v>
      </c>
      <c r="K28" s="28"/>
      <c r="L28" s="28"/>
      <c r="M28" s="3">
        <v>2014</v>
      </c>
      <c r="N28" s="4">
        <v>61559</v>
      </c>
      <c r="O28" s="23">
        <f>(N28/Data_Appendix!ED28) * 100</f>
        <v>113.12457504088795</v>
      </c>
      <c r="P28" s="23">
        <f>(N28/Data_Appendix!N28) * 100</f>
        <v>97.749936483739845</v>
      </c>
      <c r="Q28" s="28"/>
      <c r="R28" s="28"/>
      <c r="S28" s="3">
        <v>2014</v>
      </c>
      <c r="T28" s="4">
        <v>36204</v>
      </c>
      <c r="U28" s="23">
        <f>(T28/Data_Appendix!EJ28) * 100</f>
        <v>94.063238847462912</v>
      </c>
      <c r="V28" s="23">
        <f>(T28/Data_Appendix!T28) * 100</f>
        <v>73.312678452098908</v>
      </c>
      <c r="W28" s="28"/>
      <c r="X28" s="28"/>
      <c r="Y28" s="3">
        <v>2014</v>
      </c>
      <c r="Z28" s="4">
        <v>36195</v>
      </c>
      <c r="AA28" s="23">
        <f>(Z28/Data_Appendix!CT28) * 100</f>
        <v>66.67464908079431</v>
      </c>
      <c r="AB28" s="23">
        <f>(Z28/Data_Appendix!B28) * 100</f>
        <v>70.561057392389273</v>
      </c>
      <c r="AC28" s="28"/>
      <c r="AD28" s="28"/>
      <c r="AE28" s="3">
        <v>2014</v>
      </c>
      <c r="AF28" s="4">
        <v>45740</v>
      </c>
      <c r="AG28" s="23">
        <f>(AF28/Data_Appendix!CZ28) * 100</f>
        <v>70.37356144993538</v>
      </c>
      <c r="AH28" s="23">
        <f>(AF28/Data_Appendix!H28) * 100</f>
        <v>75.913232536139276</v>
      </c>
      <c r="AI28" s="28"/>
      <c r="AJ28" s="28"/>
      <c r="AK28" s="3">
        <v>2014</v>
      </c>
      <c r="AL28" s="4">
        <v>39505</v>
      </c>
      <c r="AM28" s="23">
        <f>(AL28/Data_Appendix!DF28) * 100</f>
        <v>59.977833783742753</v>
      </c>
      <c r="AN28" s="23">
        <f>(AL28/Data_Appendix!N28) * 100</f>
        <v>62.730246443089435</v>
      </c>
      <c r="AO28" s="28"/>
      <c r="AP28" s="28"/>
      <c r="AQ28" s="3">
        <v>2014</v>
      </c>
      <c r="AR28" s="4">
        <v>32284</v>
      </c>
      <c r="AS28" s="23">
        <f>(AR28/Data_Appendix!DL28) * 100</f>
        <v>61.836081901587846</v>
      </c>
      <c r="AT28" s="23">
        <f>(AR28/Data_Appendix!T28) * 100</f>
        <v>65.374724095336461</v>
      </c>
      <c r="AU28" s="28"/>
      <c r="AV28" s="28"/>
      <c r="AW28" s="3">
        <v>2014</v>
      </c>
      <c r="AX28" s="4">
        <v>31415</v>
      </c>
      <c r="AY28" s="23">
        <f>(AX28/Data_Appendix!CT28) * 100</f>
        <v>57.869432266145971</v>
      </c>
      <c r="AZ28" s="23">
        <f>(AX28/Data_Appendix!B28) * 100</f>
        <v>61.242592014971933</v>
      </c>
      <c r="BA28" s="28"/>
      <c r="BB28" s="28"/>
      <c r="BC28" s="3">
        <v>2014</v>
      </c>
      <c r="BD28" s="4">
        <v>42041</v>
      </c>
      <c r="BE28" s="23">
        <f>(BD28/Data_Appendix!CZ28) * 100</f>
        <v>64.682441996430555</v>
      </c>
      <c r="BF28" s="23">
        <f>(BD28/Data_Appendix!H28) * 100</f>
        <v>69.774119130997619</v>
      </c>
      <c r="BG28" s="28"/>
      <c r="BH28" s="28"/>
      <c r="BI28" s="3">
        <v>2014</v>
      </c>
      <c r="BJ28" s="4">
        <v>40805</v>
      </c>
      <c r="BK28" s="23">
        <f>(BJ28/Data_Appendix!DF28) * 100</f>
        <v>61.951537971032103</v>
      </c>
      <c r="BL28" s="23">
        <f>(BJ28/Data_Appendix!N28) * 100</f>
        <v>64.794524898373979</v>
      </c>
      <c r="BM28" s="28"/>
      <c r="BN28" s="28"/>
      <c r="BO28" s="3">
        <v>2014</v>
      </c>
      <c r="BP28" s="4">
        <v>26578</v>
      </c>
      <c r="BQ28" s="23">
        <f>(BP28/Data_Appendix!DL28) * 100</f>
        <v>50.906931755061393</v>
      </c>
      <c r="BR28" s="23">
        <f>(BP28/Data_Appendix!T28) * 100</f>
        <v>53.820140534191928</v>
      </c>
      <c r="BS28" s="28"/>
      <c r="BT28" s="28"/>
      <c r="BU28" s="3">
        <v>2014</v>
      </c>
      <c r="BV28" s="4">
        <v>52718</v>
      </c>
      <c r="BW28" s="23">
        <f>(BV28/Data_Appendix!CT28) * 100</f>
        <v>97.111594149504469</v>
      </c>
      <c r="BX28" s="23">
        <f>(BV28/Data_Appendix!B28) * 100</f>
        <v>102.77214597629445</v>
      </c>
      <c r="BY28" s="28"/>
      <c r="BZ28" s="28"/>
      <c r="CA28" s="3">
        <v>2014</v>
      </c>
      <c r="CB28" s="4">
        <v>57561</v>
      </c>
      <c r="CC28" s="23">
        <f>(CB28/Data_Appendix!CZ28) * 100</f>
        <v>88.560834512893109</v>
      </c>
      <c r="CD28" s="23">
        <f>(CB28/Data_Appendix!H28) * 100</f>
        <v>95.532172671900156</v>
      </c>
      <c r="CE28" s="28"/>
      <c r="CF28" s="28"/>
      <c r="CG28" s="3">
        <v>2014</v>
      </c>
      <c r="CH28" s="4">
        <v>57321</v>
      </c>
      <c r="CI28" s="23">
        <f>(CH28/Data_Appendix!DF28) * 100</f>
        <v>87.026690553548107</v>
      </c>
      <c r="CJ28" s="23">
        <f>(CH28/Data_Appendix!N28) * 100</f>
        <v>91.020388719512198</v>
      </c>
      <c r="CK28" s="28"/>
      <c r="CL28" s="28"/>
      <c r="CM28" s="3">
        <v>2014</v>
      </c>
      <c r="CN28" s="4">
        <v>51441</v>
      </c>
      <c r="CO28" s="23">
        <f>(CN28/Data_Appendix!DL28) * 100</f>
        <v>98.528989254726199</v>
      </c>
      <c r="CP28" s="23">
        <f>(CN28/Data_Appendix!T28) * 100</f>
        <v>104.16742603730029</v>
      </c>
      <c r="CQ28" s="28"/>
      <c r="CR28" s="28"/>
    </row>
    <row r="29" spans="1:96">
      <c r="A29" s="3">
        <v>2015</v>
      </c>
      <c r="B29" s="4">
        <v>42257</v>
      </c>
      <c r="C29" s="23">
        <f>(B29/Data_Appendix!DR29) * 100</f>
        <v>97.071120095561881</v>
      </c>
      <c r="D29" s="23">
        <f>(B29/Data_Appendix!B29) * 100</f>
        <v>79.917164687192681</v>
      </c>
      <c r="E29" s="28"/>
      <c r="F29" s="28"/>
      <c r="G29" s="3">
        <v>2015</v>
      </c>
      <c r="H29" s="4">
        <v>62620</v>
      </c>
      <c r="I29" s="23">
        <f>(H29/Data_Appendix!DX29) * 100</f>
        <v>114.77272727272727</v>
      </c>
      <c r="J29" s="23">
        <f>(H29/Data_Appendix!H29) * 100</f>
        <v>101.85757506750382</v>
      </c>
      <c r="K29" s="28"/>
      <c r="L29" s="28"/>
      <c r="M29" s="3">
        <v>2015</v>
      </c>
      <c r="N29" s="4">
        <v>64065</v>
      </c>
      <c r="O29" s="23">
        <f>(N29/Data_Appendix!ED29) * 100</f>
        <v>114.60438990357954</v>
      </c>
      <c r="P29" s="23">
        <f>(N29/Data_Appendix!N29) * 100</f>
        <v>99.626778633076739</v>
      </c>
      <c r="Q29" s="28"/>
      <c r="R29" s="28"/>
      <c r="S29" s="3">
        <v>2015</v>
      </c>
      <c r="T29" s="4">
        <v>36772</v>
      </c>
      <c r="U29" s="23">
        <f>(T29/Data_Appendix!EJ29) * 100</f>
        <v>91.989793365687703</v>
      </c>
      <c r="V29" s="23">
        <f>(T29/Data_Appendix!T29) * 100</f>
        <v>72.031341821743382</v>
      </c>
      <c r="W29" s="28"/>
      <c r="X29" s="28"/>
      <c r="Y29" s="3">
        <v>2015</v>
      </c>
      <c r="Z29" s="4">
        <v>37780</v>
      </c>
      <c r="AA29" s="23">
        <f>(Z29/Data_Appendix!CT29) * 100</f>
        <v>67.095261774525824</v>
      </c>
      <c r="AB29" s="23">
        <f>(Z29/Data_Appendix!B29) * 100</f>
        <v>71.45018533928436</v>
      </c>
      <c r="AC29" s="28"/>
      <c r="AD29" s="28"/>
      <c r="AE29" s="3">
        <v>2015</v>
      </c>
      <c r="AF29" s="4">
        <v>49945</v>
      </c>
      <c r="AG29" s="23">
        <f>(AF29/Data_Appendix!CZ29) * 100</f>
        <v>73.969579834421879</v>
      </c>
      <c r="AH29" s="23">
        <f>(AF29/Data_Appendix!H29) * 100</f>
        <v>81.240443735970587</v>
      </c>
      <c r="AI29" s="28"/>
      <c r="AJ29" s="28"/>
      <c r="AK29" s="3">
        <v>2015</v>
      </c>
      <c r="AL29" s="4">
        <v>40190</v>
      </c>
      <c r="AM29" s="23">
        <f>(AL29/Data_Appendix!DF29) * 100</f>
        <v>58.857988079024061</v>
      </c>
      <c r="AN29" s="23">
        <f>(AL29/Data_Appendix!N29) * 100</f>
        <v>62.499028069356967</v>
      </c>
      <c r="AO29" s="28"/>
      <c r="AP29" s="28"/>
      <c r="AQ29" s="3">
        <v>2015</v>
      </c>
      <c r="AR29" s="4">
        <v>32821</v>
      </c>
      <c r="AS29" s="23">
        <f>(AR29/Data_Appendix!DL29) * 100</f>
        <v>60.623580043960914</v>
      </c>
      <c r="AT29" s="23">
        <f>(AR29/Data_Appendix!T29) * 100</f>
        <v>64.291870714985308</v>
      </c>
      <c r="AU29" s="28"/>
      <c r="AV29" s="28"/>
      <c r="AW29" s="3">
        <v>2015</v>
      </c>
      <c r="AX29" s="4">
        <v>31292</v>
      </c>
      <c r="AY29" s="23">
        <f>(AX29/Data_Appendix!CT29) * 100</f>
        <v>55.57292036655538</v>
      </c>
      <c r="AZ29" s="23">
        <f>(AX29/Data_Appendix!B29) * 100</f>
        <v>59.17996822755125</v>
      </c>
      <c r="BA29" s="28"/>
      <c r="BB29" s="28"/>
      <c r="BC29" s="3">
        <v>2015</v>
      </c>
      <c r="BD29" s="4">
        <v>44666</v>
      </c>
      <c r="BE29" s="23">
        <f>(BD29/Data_Appendix!CZ29) * 100</f>
        <v>66.151271456287674</v>
      </c>
      <c r="BF29" s="23">
        <f>(BD29/Data_Appendix!H29) * 100</f>
        <v>72.653632193630244</v>
      </c>
      <c r="BG29" s="28"/>
      <c r="BH29" s="28"/>
      <c r="BI29" s="3">
        <v>2015</v>
      </c>
      <c r="BJ29" s="4">
        <v>43745</v>
      </c>
      <c r="BK29" s="23">
        <f>(BJ29/Data_Appendix!DF29) * 100</f>
        <v>64.064261968571969</v>
      </c>
      <c r="BL29" s="23">
        <f>(BJ29/Data_Appendix!N29) * 100</f>
        <v>68.027369566907709</v>
      </c>
      <c r="BM29" s="28"/>
      <c r="BN29" s="28"/>
      <c r="BO29" s="3">
        <v>2015</v>
      </c>
      <c r="BP29" s="4">
        <v>26453</v>
      </c>
      <c r="BQ29" s="23">
        <f>(BP29/Data_Appendix!DL29) * 100</f>
        <v>48.861264522802415</v>
      </c>
      <c r="BR29" s="23">
        <f>(BP29/Data_Appendix!T29) * 100</f>
        <v>51.817825661116558</v>
      </c>
      <c r="BS29" s="28"/>
      <c r="BT29" s="28"/>
      <c r="BU29" s="3">
        <v>2015</v>
      </c>
      <c r="BV29" s="4">
        <v>53732</v>
      </c>
      <c r="BW29" s="23">
        <f>(BV29/Data_Appendix!CT29) * 100</f>
        <v>95.425161611138748</v>
      </c>
      <c r="BX29" s="23">
        <f>(BV29/Data_Appendix!B29) * 100</f>
        <v>101.61888191239883</v>
      </c>
      <c r="BY29" s="28"/>
      <c r="BZ29" s="28"/>
      <c r="CA29" s="3">
        <v>2015</v>
      </c>
      <c r="CB29" s="4">
        <v>58505</v>
      </c>
      <c r="CC29" s="23">
        <f>(CB29/Data_Appendix!CZ29) * 100</f>
        <v>86.647117193169535</v>
      </c>
      <c r="CD29" s="23">
        <f>(CB29/Data_Appendix!H29) * 100</f>
        <v>95.164123751585933</v>
      </c>
      <c r="CE29" s="28"/>
      <c r="CF29" s="28"/>
      <c r="CG29" s="3">
        <v>2015</v>
      </c>
      <c r="CH29" s="4">
        <v>58570</v>
      </c>
      <c r="CI29" s="23">
        <f>(CH29/Data_Appendix!DF29) * 100</f>
        <v>85.775376008669795</v>
      </c>
      <c r="CJ29" s="23">
        <f>(CH29/Data_Appendix!N29) * 100</f>
        <v>91.081564419563023</v>
      </c>
      <c r="CK29" s="28"/>
      <c r="CL29" s="28"/>
      <c r="CM29" s="3">
        <v>2015</v>
      </c>
      <c r="CN29" s="4">
        <v>52487</v>
      </c>
      <c r="CO29" s="23">
        <f>(CN29/Data_Appendix!DL29) * 100</f>
        <v>96.948595282513523</v>
      </c>
      <c r="CP29" s="23">
        <f>(CN29/Data_Appendix!T29) * 100</f>
        <v>102.8148873653281</v>
      </c>
      <c r="CQ29" s="28"/>
      <c r="CR29" s="28"/>
    </row>
    <row r="30" spans="1:96">
      <c r="A30" s="3">
        <v>2016</v>
      </c>
      <c r="B30" s="4">
        <v>42675</v>
      </c>
      <c r="C30" s="23">
        <f>(B30/Data_Appendix!DR30) * 100</f>
        <v>96.242755012291099</v>
      </c>
      <c r="D30" s="23">
        <f>(B30/Data_Appendix!B30) * 100</f>
        <v>79.74399701018406</v>
      </c>
      <c r="E30" s="28"/>
      <c r="F30" s="28"/>
      <c r="G30" s="3">
        <v>2016</v>
      </c>
      <c r="H30" s="4">
        <v>61940</v>
      </c>
      <c r="I30" s="23">
        <f>(H30/Data_Appendix!DX30) * 100</f>
        <v>111.60963655693101</v>
      </c>
      <c r="J30" s="23">
        <f>(H30/Data_Appendix!H30) * 100</f>
        <v>99.760021904040968</v>
      </c>
      <c r="K30" s="28"/>
      <c r="L30" s="28"/>
      <c r="M30" s="3">
        <v>2016</v>
      </c>
      <c r="N30" s="4">
        <v>63768</v>
      </c>
      <c r="O30" s="23">
        <f>(N30/Data_Appendix!ED30) * 100</f>
        <v>113.70493206376378</v>
      </c>
      <c r="P30" s="23">
        <f>(N30/Data_Appendix!N30) * 100</f>
        <v>98.301217820255886</v>
      </c>
      <c r="Q30" s="28"/>
      <c r="R30" s="28"/>
      <c r="S30" s="3">
        <v>2016</v>
      </c>
      <c r="T30" s="4">
        <v>37484</v>
      </c>
      <c r="U30" s="23">
        <f>(T30/Data_Appendix!EJ30) * 100</f>
        <v>91.964964793051834</v>
      </c>
      <c r="V30" s="23">
        <f>(T30/Data_Appendix!T30) * 100</f>
        <v>72.474864655839127</v>
      </c>
      <c r="W30" s="28"/>
      <c r="X30" s="28"/>
      <c r="Y30" s="3">
        <v>2016</v>
      </c>
      <c r="Z30" s="4">
        <v>37440</v>
      </c>
      <c r="AA30" s="23">
        <f>(Z30/Data_Appendix!CT30) * 100</f>
        <v>65.883015414936295</v>
      </c>
      <c r="AB30" s="23">
        <f>(Z30/Data_Appendix!B30) * 100</f>
        <v>69.961692983275711</v>
      </c>
      <c r="AC30" s="28"/>
      <c r="AD30" s="28"/>
      <c r="AE30" s="3">
        <v>2016</v>
      </c>
      <c r="AF30" s="4">
        <v>48548</v>
      </c>
      <c r="AG30" s="23">
        <f>(AF30/Data_Appendix!CZ30) * 100</f>
        <v>71.398317548091057</v>
      </c>
      <c r="AH30" s="23">
        <f>(AF30/Data_Appendix!H30) * 100</f>
        <v>78.190983910193438</v>
      </c>
      <c r="AI30" s="28"/>
      <c r="AJ30" s="28"/>
      <c r="AK30" s="3">
        <v>2016</v>
      </c>
      <c r="AL30" s="4">
        <v>39393</v>
      </c>
      <c r="AM30" s="23">
        <f>(AL30/Data_Appendix!DF30) * 100</f>
        <v>57.550036523009496</v>
      </c>
      <c r="AN30" s="23">
        <f>(AL30/Data_Appendix!N30) * 100</f>
        <v>60.726067519654691</v>
      </c>
      <c r="AO30" s="28"/>
      <c r="AP30" s="28"/>
      <c r="AQ30" s="3">
        <v>2016</v>
      </c>
      <c r="AR30" s="4">
        <v>32863</v>
      </c>
      <c r="AS30" s="23">
        <f>(AR30/Data_Appendix!DL30) * 100</f>
        <v>60.07861060329067</v>
      </c>
      <c r="AT30" s="23">
        <f>(AR30/Data_Appendix!T30) * 100</f>
        <v>63.540216550657391</v>
      </c>
      <c r="AU30" s="28"/>
      <c r="AV30" s="28"/>
      <c r="AW30" s="3">
        <v>2016</v>
      </c>
      <c r="AX30" s="4">
        <v>32191</v>
      </c>
      <c r="AY30" s="23">
        <f>(AX30/Data_Appendix!CT30) * 100</f>
        <v>56.646371507003593</v>
      </c>
      <c r="AZ30" s="23">
        <f>(AX30/Data_Appendix!B30) * 100</f>
        <v>60.153228066897135</v>
      </c>
      <c r="BA30" s="28"/>
      <c r="BB30" s="28"/>
      <c r="BC30" s="3">
        <v>2016</v>
      </c>
      <c r="BD30" s="4">
        <v>48147</v>
      </c>
      <c r="BE30" s="23">
        <f>(BD30/Data_Appendix!CZ30) * 100</f>
        <v>70.808576975116182</v>
      </c>
      <c r="BF30" s="23">
        <f>(BD30/Data_Appendix!H30) * 100</f>
        <v>77.545136819726523</v>
      </c>
      <c r="BG30" s="28"/>
      <c r="BH30" s="28"/>
      <c r="BI30" s="3">
        <v>2016</v>
      </c>
      <c r="BJ30" s="4">
        <v>48079</v>
      </c>
      <c r="BK30" s="23">
        <f>(BJ30/Data_Appendix!DF30) * 100</f>
        <v>70.239590942293646</v>
      </c>
      <c r="BL30" s="23">
        <f>(BJ30/Data_Appendix!N30) * 100</f>
        <v>74.115924156004326</v>
      </c>
      <c r="BM30" s="28"/>
      <c r="BN30" s="28"/>
      <c r="BO30" s="3">
        <v>2016</v>
      </c>
      <c r="BP30" s="4">
        <v>26945</v>
      </c>
      <c r="BQ30" s="23">
        <f>(BP30/Data_Appendix!DL30) * 100</f>
        <v>49.259597806215723</v>
      </c>
      <c r="BR30" s="23">
        <f>(BP30/Data_Appendix!T30) * 100</f>
        <v>52.097834493426141</v>
      </c>
      <c r="BS30" s="28"/>
      <c r="BT30" s="28"/>
      <c r="BU30" s="3">
        <v>2016</v>
      </c>
      <c r="BV30" s="4">
        <v>53142</v>
      </c>
      <c r="BW30" s="23">
        <f>(BV30/Data_Appendix!CT30) * 100</f>
        <v>93.513760822129939</v>
      </c>
      <c r="BX30" s="23">
        <f>(BV30/Data_Appendix!B30) * 100</f>
        <v>99.302999159114265</v>
      </c>
      <c r="BY30" s="28"/>
      <c r="BZ30" s="28"/>
      <c r="CA30" s="3">
        <v>2016</v>
      </c>
      <c r="CB30" s="4">
        <v>56559</v>
      </c>
      <c r="CC30" s="23">
        <f>(CB30/Data_Appendix!CZ30) * 100</f>
        <v>83.179892934878524</v>
      </c>
      <c r="CD30" s="23">
        <f>(CB30/Data_Appendix!H30) * 100</f>
        <v>91.093430398299219</v>
      </c>
      <c r="CE30" s="28"/>
      <c r="CF30" s="28"/>
      <c r="CG30" s="3">
        <v>2016</v>
      </c>
      <c r="CH30" s="4">
        <v>54900</v>
      </c>
      <c r="CI30" s="23">
        <f>(CH30/Data_Appendix!DF30) * 100</f>
        <v>80.204528853177507</v>
      </c>
      <c r="CJ30" s="23">
        <f>(CH30/Data_Appendix!N30) * 100</f>
        <v>84.630800061661787</v>
      </c>
      <c r="CK30" s="28"/>
      <c r="CL30" s="28"/>
      <c r="CM30" s="3">
        <v>2016</v>
      </c>
      <c r="CN30" s="4">
        <v>52283</v>
      </c>
      <c r="CO30" s="23">
        <f>(CN30/Data_Appendix!DL30) * 100</f>
        <v>95.581352833638022</v>
      </c>
      <c r="CP30" s="23">
        <f>(CN30/Data_Appendix!T30) * 100</f>
        <v>101.08855375096675</v>
      </c>
      <c r="CQ30" s="28"/>
      <c r="CR30" s="28"/>
    </row>
    <row r="31" spans="1:96">
      <c r="A31" s="3">
        <v>2017</v>
      </c>
      <c r="B31" s="4">
        <v>43891</v>
      </c>
      <c r="C31" s="23">
        <f>(B31/Data_Appendix!DR31) * 100</f>
        <v>96.404410472676162</v>
      </c>
      <c r="D31" s="23">
        <f>(B31/Data_Appendix!B31) * 100</f>
        <v>79.314395171491554</v>
      </c>
      <c r="E31" s="28"/>
      <c r="F31" s="28"/>
      <c r="G31" s="3">
        <v>2017</v>
      </c>
      <c r="H31" s="4">
        <v>64322</v>
      </c>
      <c r="I31" s="23">
        <f>(H31/Data_Appendix!DX31) * 100</f>
        <v>113.62303479950539</v>
      </c>
      <c r="J31" s="23">
        <f>(H31/Data_Appendix!H31) * 100</f>
        <v>100.56440643517143</v>
      </c>
      <c r="K31" s="28"/>
      <c r="L31" s="28"/>
      <c r="M31" s="3">
        <v>2017</v>
      </c>
      <c r="N31" s="4">
        <v>66974</v>
      </c>
      <c r="O31" s="23">
        <f>(N31/Data_Appendix!ED31) * 100</f>
        <v>114.25695617312384</v>
      </c>
      <c r="P31" s="23">
        <f>(N31/Data_Appendix!N31) * 100</f>
        <v>100.20047875523639</v>
      </c>
      <c r="Q31" s="28"/>
      <c r="R31" s="28"/>
      <c r="S31" s="3">
        <v>2017</v>
      </c>
      <c r="T31" s="4">
        <v>38315</v>
      </c>
      <c r="U31" s="23">
        <f>(T31/Data_Appendix!EJ31) * 100</f>
        <v>91.237052030003568</v>
      </c>
      <c r="V31" s="23">
        <f>(T31/Data_Appendix!T31) * 100</f>
        <v>71.576685970483851</v>
      </c>
      <c r="W31" s="28"/>
      <c r="X31" s="28"/>
      <c r="Y31" s="3">
        <v>2017</v>
      </c>
      <c r="Z31" s="4">
        <v>38438</v>
      </c>
      <c r="AA31" s="23">
        <f>(Z31/Data_Appendix!CT31) * 100</f>
        <v>65.80722479027564</v>
      </c>
      <c r="AB31" s="23">
        <f>(Z31/Data_Appendix!B31) * 100</f>
        <v>69.460406953630411</v>
      </c>
      <c r="AC31" s="28"/>
      <c r="AD31" s="28"/>
      <c r="AE31" s="3">
        <v>2017</v>
      </c>
      <c r="AF31" s="4">
        <v>49171</v>
      </c>
      <c r="AG31" s="23">
        <f>(AF31/Data_Appendix!CZ31) * 100</f>
        <v>70.583084519981625</v>
      </c>
      <c r="AH31" s="23">
        <f>(AF31/Data_Appendix!H31) * 100</f>
        <v>76.876534137990333</v>
      </c>
      <c r="AI31" s="28"/>
      <c r="AJ31" s="28"/>
      <c r="AK31" s="3">
        <v>2017</v>
      </c>
      <c r="AL31" s="4">
        <v>38537</v>
      </c>
      <c r="AM31" s="23">
        <f>(AL31/Data_Appendix!DF31) * 100</f>
        <v>54.916350785191092</v>
      </c>
      <c r="AN31" s="23">
        <f>(AL31/Data_Appendix!N31) * 100</f>
        <v>57.655595451825256</v>
      </c>
      <c r="AO31" s="28"/>
      <c r="AP31" s="28"/>
      <c r="AQ31" s="3">
        <v>2017</v>
      </c>
      <c r="AR31" s="4">
        <v>34345</v>
      </c>
      <c r="AS31" s="23">
        <f>(AR31/Data_Appendix!DL31) * 100</f>
        <v>61.028484105407173</v>
      </c>
      <c r="AT31" s="23">
        <f>(AR31/Data_Appendix!T31) * 100</f>
        <v>64.160283952923592</v>
      </c>
      <c r="AU31" s="28"/>
      <c r="AV31" s="28"/>
      <c r="AW31" s="3">
        <v>2017</v>
      </c>
      <c r="AX31" s="4">
        <v>32864</v>
      </c>
      <c r="AY31" s="23">
        <f>(AX31/Data_Appendix!CT31) * 100</f>
        <v>56.264338298236602</v>
      </c>
      <c r="AZ31" s="23">
        <f>(AX31/Data_Appendix!B31) * 100</f>
        <v>59.387762477863312</v>
      </c>
      <c r="BA31" s="28"/>
      <c r="BB31" s="28"/>
      <c r="BC31" s="3">
        <v>2017</v>
      </c>
      <c r="BD31" s="4">
        <v>47792</v>
      </c>
      <c r="BE31" s="23">
        <f>(BD31/Data_Appendix!CZ31) * 100</f>
        <v>68.603582912264585</v>
      </c>
      <c r="BF31" s="23">
        <f>(BD31/Data_Appendix!H31) * 100</f>
        <v>74.720532824690039</v>
      </c>
      <c r="BG31" s="28"/>
      <c r="BH31" s="28"/>
      <c r="BI31" s="3">
        <v>2017</v>
      </c>
      <c r="BJ31" s="4">
        <v>46551</v>
      </c>
      <c r="BK31" s="23">
        <f>(BJ31/Data_Appendix!DF31) * 100</f>
        <v>66.336534898965425</v>
      </c>
      <c r="BL31" s="23">
        <f>(BJ31/Data_Appendix!N31) * 100</f>
        <v>69.645421903052068</v>
      </c>
      <c r="BM31" s="28"/>
      <c r="BN31" s="28"/>
      <c r="BO31" s="3">
        <v>2017</v>
      </c>
      <c r="BP31" s="4">
        <v>27265</v>
      </c>
      <c r="BQ31" s="23">
        <f>(BP31/Data_Appendix!DL31) * 100</f>
        <v>48.447856140163829</v>
      </c>
      <c r="BR31" s="23">
        <f>(BP31/Data_Appendix!T31) * 100</f>
        <v>50.934055669717914</v>
      </c>
      <c r="BS31" s="28"/>
      <c r="BT31" s="28"/>
      <c r="BU31" s="3">
        <v>2017</v>
      </c>
      <c r="BV31" s="4">
        <v>55810</v>
      </c>
      <c r="BW31" s="23">
        <f>(BV31/Data_Appendix!CT31) * 100</f>
        <v>95.548707413114201</v>
      </c>
      <c r="BX31" s="23">
        <f>(BV31/Data_Appendix!B31) * 100</f>
        <v>100.85294011348441</v>
      </c>
      <c r="BY31" s="28"/>
      <c r="BZ31" s="28"/>
      <c r="CA31" s="3">
        <v>2017</v>
      </c>
      <c r="CB31" s="4">
        <v>60812</v>
      </c>
      <c r="CC31" s="23">
        <f>(CB31/Data_Appendix!CZ31) * 100</f>
        <v>87.293293523197065</v>
      </c>
      <c r="CD31" s="23">
        <f>(CB31/Data_Appendix!H31) * 100</f>
        <v>95.07668735635778</v>
      </c>
      <c r="CE31" s="28"/>
      <c r="CF31" s="28"/>
      <c r="CG31" s="3">
        <v>2017</v>
      </c>
      <c r="CH31" s="4">
        <v>60542</v>
      </c>
      <c r="CI31" s="23">
        <f>(CH31/Data_Appendix!DF31) * 100</f>
        <v>86.27411861943169</v>
      </c>
      <c r="CJ31" s="23">
        <f>(CH31/Data_Appendix!N31) * 100</f>
        <v>90.577498503889885</v>
      </c>
      <c r="CK31" s="28"/>
      <c r="CL31" s="28"/>
      <c r="CM31" s="3">
        <v>2017</v>
      </c>
      <c r="CN31" s="4">
        <v>54558</v>
      </c>
      <c r="CO31" s="23">
        <f>(CN31/Data_Appendix!DL31) * 100</f>
        <v>96.945466176235414</v>
      </c>
      <c r="CP31" s="23">
        <f>(CN31/Data_Appendix!T31) * 100</f>
        <v>101.92041845694004</v>
      </c>
      <c r="CQ31" s="28"/>
      <c r="CR31" s="28"/>
    </row>
    <row r="32" spans="1:96">
      <c r="A32" s="3">
        <v>2018</v>
      </c>
      <c r="B32" s="4">
        <v>45643</v>
      </c>
      <c r="C32" s="23">
        <f>(B32/Data_Appendix!DR32) * 100</f>
        <v>96.968345018058216</v>
      </c>
      <c r="D32" s="23">
        <f>(B32/Data_Appendix!B32) * 100</f>
        <v>79.798244693870416</v>
      </c>
      <c r="E32" s="28"/>
      <c r="F32" s="28"/>
      <c r="G32" s="3">
        <v>2018</v>
      </c>
      <c r="H32" s="4">
        <v>66067</v>
      </c>
      <c r="I32" s="23">
        <f>(H32/Data_Appendix!DX32) * 100</f>
        <v>113.2292452183451</v>
      </c>
      <c r="J32" s="23">
        <f>(H32/Data_Appendix!H32) * 100</f>
        <v>100.38441668945816</v>
      </c>
      <c r="K32" s="28"/>
      <c r="L32" s="28"/>
      <c r="M32" s="3">
        <v>2018</v>
      </c>
      <c r="N32" s="4">
        <v>68117</v>
      </c>
      <c r="O32" s="23">
        <f>(N32/Data_Appendix!ED32) * 100</f>
        <v>113.04412765321872</v>
      </c>
      <c r="P32" s="23">
        <f>(N32/Data_Appendix!N32) * 100</f>
        <v>99.404596862458959</v>
      </c>
      <c r="Q32" s="28"/>
      <c r="R32" s="28"/>
      <c r="S32" s="3">
        <v>2018</v>
      </c>
      <c r="T32" s="4">
        <v>39868</v>
      </c>
      <c r="U32" s="23">
        <f>(T32/Data_Appendix!EJ32) * 100</f>
        <v>91.90410327339788</v>
      </c>
      <c r="V32" s="23">
        <f>(T32/Data_Appendix!T32) * 100</f>
        <v>72.00419007025593</v>
      </c>
      <c r="W32" s="28"/>
      <c r="X32" s="28"/>
      <c r="Y32" s="3">
        <v>2018</v>
      </c>
      <c r="Z32" s="4">
        <v>39616</v>
      </c>
      <c r="AA32" s="23">
        <f>(Z32/Data_Appendix!CT32) * 100</f>
        <v>65.56226727347952</v>
      </c>
      <c r="AB32" s="23">
        <f>(Z32/Data_Appendix!B32) * 100</f>
        <v>69.261162977726499</v>
      </c>
      <c r="AC32" s="28"/>
      <c r="AD32" s="28"/>
      <c r="AE32" s="3">
        <v>2018</v>
      </c>
      <c r="AF32" s="4">
        <v>50765</v>
      </c>
      <c r="AG32" s="23">
        <f>(AF32/Data_Appendix!CZ32) * 100</f>
        <v>71.275131977984955</v>
      </c>
      <c r="AH32" s="23">
        <f>(AF32/Data_Appendix!H32) * 100</f>
        <v>77.134044428237161</v>
      </c>
      <c r="AI32" s="28"/>
      <c r="AJ32" s="28"/>
      <c r="AK32" s="3">
        <v>2018</v>
      </c>
      <c r="AL32" s="4">
        <v>40803</v>
      </c>
      <c r="AM32" s="23">
        <f>(AL32/Data_Appendix!DF32) * 100</f>
        <v>56.75359899853953</v>
      </c>
      <c r="AN32" s="23">
        <f>(AL32/Data_Appendix!N32) * 100</f>
        <v>59.544691718350961</v>
      </c>
      <c r="AO32" s="28"/>
      <c r="AP32" s="28"/>
      <c r="AQ32" s="3">
        <v>2018</v>
      </c>
      <c r="AR32" s="4">
        <v>35083</v>
      </c>
      <c r="AS32" s="23">
        <f>(AR32/Data_Appendix!DL32) * 100</f>
        <v>60.129229081685118</v>
      </c>
      <c r="AT32" s="23">
        <f>(AR32/Data_Appendix!T32) * 100</f>
        <v>63.362170167422207</v>
      </c>
      <c r="AU32" s="28"/>
      <c r="AV32" s="28"/>
      <c r="AW32" s="3">
        <v>2018</v>
      </c>
      <c r="AX32" s="4">
        <v>33646</v>
      </c>
      <c r="AY32" s="23">
        <f>(AX32/Data_Appendix!CT32) * 100</f>
        <v>55.682250724038063</v>
      </c>
      <c r="AZ32" s="23">
        <f>(AX32/Data_Appendix!B32) * 100</f>
        <v>58.823735095632713</v>
      </c>
      <c r="BA32" s="28"/>
      <c r="BB32" s="28"/>
      <c r="BC32" s="3">
        <v>2018</v>
      </c>
      <c r="BD32" s="4">
        <v>50962</v>
      </c>
      <c r="BE32" s="23">
        <f>(BD32/Data_Appendix!CZ32) * 100</f>
        <v>71.551724137931032</v>
      </c>
      <c r="BF32" s="23">
        <f>(BD32/Data_Appendix!H32) * 100</f>
        <v>77.433372838605763</v>
      </c>
      <c r="BG32" s="28"/>
      <c r="BH32" s="28"/>
      <c r="BI32" s="3">
        <v>2018</v>
      </c>
      <c r="BJ32" s="4">
        <v>49184</v>
      </c>
      <c r="BK32" s="23">
        <f>(BJ32/Data_Appendix!DF32) * 100</f>
        <v>68.410876973363926</v>
      </c>
      <c r="BL32" s="23">
        <f>(BJ32/Data_Appendix!N32) * 100</f>
        <v>71.775264502006564</v>
      </c>
      <c r="BM32" s="28"/>
      <c r="BN32" s="28"/>
      <c r="BO32" s="3">
        <v>2018</v>
      </c>
      <c r="BP32" s="4">
        <v>26893</v>
      </c>
      <c r="BQ32" s="23">
        <f>(BP32/Data_Appendix!DL32) * 100</f>
        <v>46.092277105542792</v>
      </c>
      <c r="BR32" s="23">
        <f>(BP32/Data_Appendix!T32) * 100</f>
        <v>48.57049973812061</v>
      </c>
      <c r="BS32" s="28"/>
      <c r="BT32" s="28"/>
      <c r="BU32" s="3">
        <v>2018</v>
      </c>
      <c r="BV32" s="4">
        <v>55862</v>
      </c>
      <c r="BW32" s="23">
        <f>(BV32/Data_Appendix!CT32) * 100</f>
        <v>92.448489863467103</v>
      </c>
      <c r="BX32" s="23">
        <f>(BV32/Data_Appendix!B32) * 100</f>
        <v>97.664253994894921</v>
      </c>
      <c r="BY32" s="28"/>
      <c r="BZ32" s="28"/>
      <c r="CA32" s="3">
        <v>2018</v>
      </c>
      <c r="CB32" s="4">
        <v>55124</v>
      </c>
      <c r="CC32" s="23">
        <f>(CB32/Data_Appendix!CZ32) * 100</f>
        <v>77.39526002471078</v>
      </c>
      <c r="CD32" s="23">
        <f>(CB32/Data_Appendix!H32) * 100</f>
        <v>83.757255295225946</v>
      </c>
      <c r="CE32" s="28"/>
      <c r="CF32" s="28"/>
      <c r="CG32" s="3">
        <v>2018</v>
      </c>
      <c r="CH32" s="4">
        <v>53483</v>
      </c>
      <c r="CI32" s="23">
        <f>(CH32/Data_Appendix!DF32) * 100</f>
        <v>74.390430488907427</v>
      </c>
      <c r="CJ32" s="23">
        <f>(CH32/Data_Appendix!N32) * 100</f>
        <v>78.048887267420653</v>
      </c>
      <c r="CK32" s="28"/>
      <c r="CL32" s="28"/>
      <c r="CM32" s="3">
        <v>2018</v>
      </c>
      <c r="CN32" s="4">
        <v>56055</v>
      </c>
      <c r="CO32" s="23">
        <f>(CN32/Data_Appendix!DL32) * 100</f>
        <v>96.07342405649058</v>
      </c>
      <c r="CP32" s="23">
        <f>(CN32/Data_Appendix!T32) * 100</f>
        <v>101.23896042912099</v>
      </c>
      <c r="CQ32" s="28"/>
      <c r="CR32" s="28"/>
    </row>
    <row r="33" spans="1:92" s="25" customFormat="1">
      <c r="A33" s="5" t="s">
        <v>61</v>
      </c>
      <c r="B33" s="24">
        <f>(B32/B15)^(1/17) - 1</f>
        <v>2.5816586489203708E-2</v>
      </c>
      <c r="C33" s="28"/>
      <c r="D33" s="28"/>
      <c r="E33" s="28"/>
      <c r="F33" s="28"/>
      <c r="G33" s="5" t="s">
        <v>61</v>
      </c>
      <c r="H33" s="24">
        <f>(H32/H15)^(1/17) - 1</f>
        <v>2.6671089269955761E-2</v>
      </c>
      <c r="I33" s="28"/>
      <c r="J33" s="28"/>
      <c r="K33" s="28"/>
      <c r="L33" s="28"/>
      <c r="M33" s="5" t="s">
        <v>61</v>
      </c>
      <c r="N33" s="24">
        <f>(N32/N15)^(1/17) - 1</f>
        <v>2.6406039753578581E-2</v>
      </c>
      <c r="O33" s="28"/>
      <c r="P33" s="28"/>
      <c r="Q33" s="28"/>
      <c r="R33" s="28"/>
      <c r="S33" s="5" t="s">
        <v>61</v>
      </c>
      <c r="T33" s="24">
        <f>(T32/T15)^(1/17) - 1</f>
        <v>2.5664428512285786E-2</v>
      </c>
      <c r="U33" s="28"/>
      <c r="V33" s="28"/>
      <c r="W33" s="28"/>
      <c r="X33" s="28"/>
      <c r="Y33" s="5" t="s">
        <v>61</v>
      </c>
      <c r="Z33" s="24">
        <f>(Z32/Z15)^(1/17) - 1</f>
        <v>3.2017808313748342E-2</v>
      </c>
      <c r="AA33" s="28"/>
      <c r="AB33" s="28"/>
      <c r="AC33" s="28"/>
      <c r="AD33" s="28"/>
      <c r="AE33" s="5" t="s">
        <v>61</v>
      </c>
      <c r="AF33" s="24">
        <f>(AF32/AF15)^(1/17) - 1</f>
        <v>3.2252455807266323E-2</v>
      </c>
      <c r="AG33" s="28"/>
      <c r="AH33" s="28"/>
      <c r="AI33" s="28"/>
      <c r="AJ33" s="28"/>
      <c r="AK33" s="5" t="s">
        <v>61</v>
      </c>
      <c r="AL33" s="24">
        <f>(AL32/AL15)^(1/17) - 1</f>
        <v>2.2530524301321631E-2</v>
      </c>
      <c r="AM33" s="28"/>
      <c r="AN33" s="28"/>
      <c r="AO33" s="28"/>
      <c r="AP33" s="28"/>
      <c r="AQ33" s="5" t="s">
        <v>61</v>
      </c>
      <c r="AR33" s="24">
        <f>(AR32/AR15)^(1/17) - 1</f>
        <v>3.1909119567383959E-2</v>
      </c>
      <c r="AS33" s="28"/>
      <c r="AT33" s="28"/>
      <c r="AU33" s="28"/>
      <c r="AV33" s="28"/>
      <c r="AW33" s="5" t="s">
        <v>61</v>
      </c>
      <c r="AX33" s="24">
        <f>(AX32/AX15)^(1/17) - 1</f>
        <v>2.9846575318000834E-2</v>
      </c>
      <c r="AY33" s="28"/>
      <c r="AZ33" s="28"/>
      <c r="BA33" s="28"/>
      <c r="BB33" s="28"/>
      <c r="BC33" s="5" t="s">
        <v>61</v>
      </c>
      <c r="BD33" s="24">
        <f>(BD32/BD15)^(1/17) - 1</f>
        <v>3.3445812908108108E-2</v>
      </c>
      <c r="BE33" s="28"/>
      <c r="BF33" s="28"/>
      <c r="BG33" s="28"/>
      <c r="BH33" s="28"/>
      <c r="BI33" s="5" t="s">
        <v>61</v>
      </c>
      <c r="BJ33" s="24">
        <f>(BJ32/BJ15)^(1/17) - 1</f>
        <v>3.0335160921324045E-2</v>
      </c>
      <c r="BK33" s="28"/>
      <c r="BL33" s="28"/>
      <c r="BM33" s="28"/>
      <c r="BN33" s="28"/>
      <c r="BO33" s="5" t="s">
        <v>61</v>
      </c>
      <c r="BP33" s="24">
        <f>(BP32/BP15)^(1/17) - 1</f>
        <v>2.7667648558792113E-2</v>
      </c>
      <c r="BQ33" s="28"/>
      <c r="BR33" s="28"/>
      <c r="BS33" s="28"/>
      <c r="BT33" s="28"/>
      <c r="BU33" s="5" t="s">
        <v>61</v>
      </c>
      <c r="BV33" s="24">
        <f>(BV32/BV15)^(1/17) - 1</f>
        <v>3.0517603454421449E-2</v>
      </c>
      <c r="BW33" s="28"/>
      <c r="BX33" s="28"/>
      <c r="BY33" s="28"/>
      <c r="BZ33" s="28"/>
      <c r="CA33" s="5" t="s">
        <v>61</v>
      </c>
      <c r="CB33" s="24">
        <f>(CB32/CB15)^(1/17) - 1</f>
        <v>1.747020349538575E-2</v>
      </c>
      <c r="CC33" s="28"/>
      <c r="CD33" s="28"/>
      <c r="CE33" s="28"/>
      <c r="CF33" s="28"/>
      <c r="CG33" s="5" t="s">
        <v>61</v>
      </c>
      <c r="CH33" s="24">
        <f>(CH32/CH15)^(1/17) - 1</f>
        <v>1.5053821090172947E-2</v>
      </c>
      <c r="CI33" s="28"/>
      <c r="CJ33" s="28"/>
      <c r="CK33" s="28"/>
      <c r="CL33" s="28"/>
      <c r="CM33" s="5" t="s">
        <v>61</v>
      </c>
      <c r="CN33" s="24">
        <f>(CN32/CN15)^(1/17) - 1</f>
        <v>3.5216885767007211E-2</v>
      </c>
    </row>
  </sheetData>
  <mergeCells count="192">
    <mergeCell ref="CN7:CR7"/>
    <mergeCell ref="CN8:CR8"/>
    <mergeCell ref="CN9:CR9"/>
    <mergeCell ref="CN10:CR10"/>
    <mergeCell ref="CN11:CR11"/>
    <mergeCell ref="CN12:CR12"/>
    <mergeCell ref="CM1:CR1"/>
    <mergeCell ref="CM2:CR2"/>
    <mergeCell ref="CM3:CR3"/>
    <mergeCell ref="CN4:CR4"/>
    <mergeCell ref="CN5:CR5"/>
    <mergeCell ref="CN6:CR6"/>
    <mergeCell ref="CH7:CL7"/>
    <mergeCell ref="CH8:CL8"/>
    <mergeCell ref="CH9:CL9"/>
    <mergeCell ref="CH10:CL10"/>
    <mergeCell ref="CH11:CL11"/>
    <mergeCell ref="CH12:CL12"/>
    <mergeCell ref="CG1:CL1"/>
    <mergeCell ref="CG2:CL2"/>
    <mergeCell ref="CG3:CL3"/>
    <mergeCell ref="CH4:CL4"/>
    <mergeCell ref="CH5:CL5"/>
    <mergeCell ref="CH6:CL6"/>
    <mergeCell ref="CB7:CF7"/>
    <mergeCell ref="CB8:CF8"/>
    <mergeCell ref="CB9:CF9"/>
    <mergeCell ref="CB10:CF10"/>
    <mergeCell ref="CB11:CF11"/>
    <mergeCell ref="CB12:CF12"/>
    <mergeCell ref="CA1:CF1"/>
    <mergeCell ref="CA2:CF2"/>
    <mergeCell ref="CA3:CF3"/>
    <mergeCell ref="CB4:CF4"/>
    <mergeCell ref="CB5:CF5"/>
    <mergeCell ref="CB6:CF6"/>
    <mergeCell ref="BV7:BZ7"/>
    <mergeCell ref="BV8:BZ8"/>
    <mergeCell ref="BV9:BZ9"/>
    <mergeCell ref="BV10:BZ10"/>
    <mergeCell ref="BV11:BZ11"/>
    <mergeCell ref="BV12:BZ12"/>
    <mergeCell ref="BU1:BZ1"/>
    <mergeCell ref="BU2:BZ2"/>
    <mergeCell ref="BU3:BZ3"/>
    <mergeCell ref="BV4:BZ4"/>
    <mergeCell ref="BV5:BZ5"/>
    <mergeCell ref="BV6:BZ6"/>
    <mergeCell ref="BP7:BT7"/>
    <mergeCell ref="BP8:BT8"/>
    <mergeCell ref="BP9:BT9"/>
    <mergeCell ref="BP10:BT10"/>
    <mergeCell ref="BP11:BT11"/>
    <mergeCell ref="BP12:BT12"/>
    <mergeCell ref="BO1:BT1"/>
    <mergeCell ref="BO2:BT2"/>
    <mergeCell ref="BO3:BT3"/>
    <mergeCell ref="BP4:BT4"/>
    <mergeCell ref="BP5:BT5"/>
    <mergeCell ref="BP6:BT6"/>
    <mergeCell ref="BJ7:BN7"/>
    <mergeCell ref="BJ8:BN8"/>
    <mergeCell ref="BJ9:BN9"/>
    <mergeCell ref="BJ10:BN10"/>
    <mergeCell ref="BJ11:BN11"/>
    <mergeCell ref="BJ12:BN12"/>
    <mergeCell ref="BI1:BN1"/>
    <mergeCell ref="BI2:BN2"/>
    <mergeCell ref="BI3:BN3"/>
    <mergeCell ref="BJ4:BN4"/>
    <mergeCell ref="BJ5:BN5"/>
    <mergeCell ref="BJ6:BN6"/>
    <mergeCell ref="BD7:BH7"/>
    <mergeCell ref="BD8:BH8"/>
    <mergeCell ref="BD9:BH9"/>
    <mergeCell ref="BD10:BH10"/>
    <mergeCell ref="BD11:BH11"/>
    <mergeCell ref="BD12:BH12"/>
    <mergeCell ref="BC1:BH1"/>
    <mergeCell ref="BC2:BH2"/>
    <mergeCell ref="BC3:BH3"/>
    <mergeCell ref="BD4:BH4"/>
    <mergeCell ref="BD5:BH5"/>
    <mergeCell ref="BD6:BH6"/>
    <mergeCell ref="AX7:BB7"/>
    <mergeCell ref="AX8:BB8"/>
    <mergeCell ref="AX9:BB9"/>
    <mergeCell ref="AX10:BB10"/>
    <mergeCell ref="AX11:BB11"/>
    <mergeCell ref="AX12:BB12"/>
    <mergeCell ref="AW1:BB1"/>
    <mergeCell ref="AW2:BB2"/>
    <mergeCell ref="AW3:BB3"/>
    <mergeCell ref="AX4:BB4"/>
    <mergeCell ref="AX5:BB5"/>
    <mergeCell ref="AX6:BB6"/>
    <mergeCell ref="AR7:AV7"/>
    <mergeCell ref="AR8:AV8"/>
    <mergeCell ref="AR9:AV9"/>
    <mergeCell ref="AR10:AV10"/>
    <mergeCell ref="AR11:AV11"/>
    <mergeCell ref="AR12:AV12"/>
    <mergeCell ref="AQ1:AV1"/>
    <mergeCell ref="AQ2:AV2"/>
    <mergeCell ref="AQ3:AV3"/>
    <mergeCell ref="AR4:AV4"/>
    <mergeCell ref="AR5:AV5"/>
    <mergeCell ref="AR6:AV6"/>
    <mergeCell ref="AL7:AP7"/>
    <mergeCell ref="AL8:AP8"/>
    <mergeCell ref="AL9:AP9"/>
    <mergeCell ref="AL10:AP10"/>
    <mergeCell ref="AL11:AP11"/>
    <mergeCell ref="AL12:AP12"/>
    <mergeCell ref="AK1:AP1"/>
    <mergeCell ref="AK2:AP2"/>
    <mergeCell ref="AK3:AP3"/>
    <mergeCell ref="AL4:AP4"/>
    <mergeCell ref="AL5:AP5"/>
    <mergeCell ref="AL6:AP6"/>
    <mergeCell ref="AF7:AJ7"/>
    <mergeCell ref="AF8:AJ8"/>
    <mergeCell ref="AF9:AJ9"/>
    <mergeCell ref="AF10:AJ10"/>
    <mergeCell ref="AF11:AJ11"/>
    <mergeCell ref="AF12:AJ12"/>
    <mergeCell ref="AE1:AJ1"/>
    <mergeCell ref="AE2:AJ2"/>
    <mergeCell ref="AE3:AJ3"/>
    <mergeCell ref="AF4:AJ4"/>
    <mergeCell ref="AF5:AJ5"/>
    <mergeCell ref="AF6:AJ6"/>
    <mergeCell ref="Z7:AD7"/>
    <mergeCell ref="Z8:AD8"/>
    <mergeCell ref="Z9:AD9"/>
    <mergeCell ref="Z10:AD10"/>
    <mergeCell ref="Z11:AD11"/>
    <mergeCell ref="Z12:AD12"/>
    <mergeCell ref="Y1:AD1"/>
    <mergeCell ref="Y2:AD2"/>
    <mergeCell ref="Y3:AD3"/>
    <mergeCell ref="Z4:AD4"/>
    <mergeCell ref="Z5:AD5"/>
    <mergeCell ref="Z6:AD6"/>
    <mergeCell ref="T7:X7"/>
    <mergeCell ref="T8:X8"/>
    <mergeCell ref="T9:X9"/>
    <mergeCell ref="T10:X10"/>
    <mergeCell ref="T11:X11"/>
    <mergeCell ref="T12:X12"/>
    <mergeCell ref="S1:X1"/>
    <mergeCell ref="S2:X2"/>
    <mergeCell ref="S3:X3"/>
    <mergeCell ref="T4:X4"/>
    <mergeCell ref="T5:X5"/>
    <mergeCell ref="T6:X6"/>
    <mergeCell ref="N7:R7"/>
    <mergeCell ref="N8:R8"/>
    <mergeCell ref="N9:R9"/>
    <mergeCell ref="N10:R10"/>
    <mergeCell ref="N11:R11"/>
    <mergeCell ref="N12:R12"/>
    <mergeCell ref="M1:R1"/>
    <mergeCell ref="M2:R2"/>
    <mergeCell ref="M3:R3"/>
    <mergeCell ref="N4:R4"/>
    <mergeCell ref="N5:R5"/>
    <mergeCell ref="N6:R6"/>
    <mergeCell ref="H7:L7"/>
    <mergeCell ref="H8:L8"/>
    <mergeCell ref="H9:L9"/>
    <mergeCell ref="H10:L10"/>
    <mergeCell ref="H11:L11"/>
    <mergeCell ref="H12:L12"/>
    <mergeCell ref="G1:L1"/>
    <mergeCell ref="G2:L2"/>
    <mergeCell ref="G3:L3"/>
    <mergeCell ref="H4:L4"/>
    <mergeCell ref="H5:L5"/>
    <mergeCell ref="H6:L6"/>
    <mergeCell ref="B7:F7"/>
    <mergeCell ref="B8:F8"/>
    <mergeCell ref="B9:F9"/>
    <mergeCell ref="B10:F10"/>
    <mergeCell ref="B11:F11"/>
    <mergeCell ref="B12:F12"/>
    <mergeCell ref="A1:F1"/>
    <mergeCell ref="A2:F2"/>
    <mergeCell ref="A3:F3"/>
    <mergeCell ref="B4:F4"/>
    <mergeCell ref="B5:F5"/>
    <mergeCell ref="B6:F6"/>
  </mergeCells>
  <conditionalFormatting sqref="D15:D32">
    <cfRule type="cellIs" dxfId="69" priority="64" operator="greaterThan">
      <formula>100</formula>
    </cfRule>
  </conditionalFormatting>
  <conditionalFormatting sqref="D15:D32">
    <cfRule type="cellIs" dxfId="68" priority="63" operator="lessThan">
      <formula>75.01</formula>
    </cfRule>
  </conditionalFormatting>
  <conditionalFormatting sqref="J15:J32">
    <cfRule type="cellIs" dxfId="67" priority="62" operator="greaterThan">
      <formula>100</formula>
    </cfRule>
  </conditionalFormatting>
  <conditionalFormatting sqref="J15:J32">
    <cfRule type="cellIs" dxfId="66" priority="61" operator="lessThan">
      <formula>75.01</formula>
    </cfRule>
  </conditionalFormatting>
  <conditionalFormatting sqref="P15:P32">
    <cfRule type="cellIs" dxfId="65" priority="60" operator="greaterThan">
      <formula>100</formula>
    </cfRule>
  </conditionalFormatting>
  <conditionalFormatting sqref="P15:P32">
    <cfRule type="cellIs" dxfId="64" priority="59" operator="lessThan">
      <formula>75.01</formula>
    </cfRule>
  </conditionalFormatting>
  <conditionalFormatting sqref="V15:V32">
    <cfRule type="cellIs" dxfId="63" priority="58" operator="greaterThan">
      <formula>100</formula>
    </cfRule>
  </conditionalFormatting>
  <conditionalFormatting sqref="V15:V32">
    <cfRule type="cellIs" dxfId="62" priority="57" operator="lessThan">
      <formula>75.01</formula>
    </cfRule>
  </conditionalFormatting>
  <conditionalFormatting sqref="AB15:AB32">
    <cfRule type="cellIs" dxfId="61" priority="56" operator="greaterThan">
      <formula>100</formula>
    </cfRule>
  </conditionalFormatting>
  <conditionalFormatting sqref="AB15:AB32">
    <cfRule type="cellIs" dxfId="60" priority="55" operator="lessThan">
      <formula>75.01</formula>
    </cfRule>
  </conditionalFormatting>
  <conditionalFormatting sqref="AH15:AH32">
    <cfRule type="cellIs" dxfId="59" priority="54" operator="greaterThan">
      <formula>100</formula>
    </cfRule>
  </conditionalFormatting>
  <conditionalFormatting sqref="AH15:AH32">
    <cfRule type="cellIs" dxfId="58" priority="53" operator="lessThan">
      <formula>75.01</formula>
    </cfRule>
  </conditionalFormatting>
  <conditionalFormatting sqref="AN15:AN32">
    <cfRule type="cellIs" dxfId="57" priority="52" operator="greaterThan">
      <formula>100</formula>
    </cfRule>
  </conditionalFormatting>
  <conditionalFormatting sqref="AN15:AN32">
    <cfRule type="cellIs" dxfId="56" priority="51" operator="lessThan">
      <formula>75.01</formula>
    </cfRule>
  </conditionalFormatting>
  <conditionalFormatting sqref="AT15:AT32">
    <cfRule type="cellIs" dxfId="55" priority="50" operator="greaterThan">
      <formula>100</formula>
    </cfRule>
  </conditionalFormatting>
  <conditionalFormatting sqref="AT15:AT32">
    <cfRule type="cellIs" dxfId="54" priority="49" operator="lessThan">
      <formula>75.01</formula>
    </cfRule>
  </conditionalFormatting>
  <conditionalFormatting sqref="AZ15:AZ32">
    <cfRule type="cellIs" dxfId="53" priority="48" operator="greaterThan">
      <formula>100</formula>
    </cfRule>
  </conditionalFormatting>
  <conditionalFormatting sqref="AZ15:AZ32">
    <cfRule type="cellIs" dxfId="52" priority="47" operator="lessThan">
      <formula>75.01</formula>
    </cfRule>
  </conditionalFormatting>
  <conditionalFormatting sqref="BF15:BF32">
    <cfRule type="cellIs" dxfId="51" priority="46" operator="greaterThan">
      <formula>100</formula>
    </cfRule>
  </conditionalFormatting>
  <conditionalFormatting sqref="BF15:BF32">
    <cfRule type="cellIs" dxfId="50" priority="45" operator="lessThan">
      <formula>75.01</formula>
    </cfRule>
  </conditionalFormatting>
  <conditionalFormatting sqref="BL15:BL32">
    <cfRule type="cellIs" dxfId="49" priority="44" operator="greaterThan">
      <formula>100</formula>
    </cfRule>
  </conditionalFormatting>
  <conditionalFormatting sqref="BL15:BL32">
    <cfRule type="cellIs" dxfId="48" priority="43" operator="lessThan">
      <formula>75.01</formula>
    </cfRule>
  </conditionalFormatting>
  <conditionalFormatting sqref="BR15:BR32">
    <cfRule type="cellIs" dxfId="47" priority="42" operator="greaterThan">
      <formula>100</formula>
    </cfRule>
  </conditionalFormatting>
  <conditionalFormatting sqref="BR15:BR32">
    <cfRule type="cellIs" dxfId="46" priority="41" operator="lessThan">
      <formula>75.01</formula>
    </cfRule>
  </conditionalFormatting>
  <conditionalFormatting sqref="BX15:BX32">
    <cfRule type="cellIs" dxfId="45" priority="40" operator="greaterThan">
      <formula>100</formula>
    </cfRule>
  </conditionalFormatting>
  <conditionalFormatting sqref="BX15:BX32">
    <cfRule type="cellIs" dxfId="44" priority="39" operator="lessThan">
      <formula>75.01</formula>
    </cfRule>
  </conditionalFormatting>
  <conditionalFormatting sqref="CD15:CD32">
    <cfRule type="cellIs" dxfId="43" priority="38" operator="greaterThan">
      <formula>100</formula>
    </cfRule>
  </conditionalFormatting>
  <conditionalFormatting sqref="CD15:CD32">
    <cfRule type="cellIs" dxfId="42" priority="37" operator="lessThan">
      <formula>75.01</formula>
    </cfRule>
  </conditionalFormatting>
  <conditionalFormatting sqref="CJ15:CJ32">
    <cfRule type="cellIs" dxfId="41" priority="36" operator="greaterThan">
      <formula>100</formula>
    </cfRule>
  </conditionalFormatting>
  <conditionalFormatting sqref="CJ15:CJ32">
    <cfRule type="cellIs" dxfId="40" priority="35" operator="lessThan">
      <formula>75.01</formula>
    </cfRule>
  </conditionalFormatting>
  <conditionalFormatting sqref="CP15:CP32">
    <cfRule type="cellIs" dxfId="39" priority="34" operator="greaterThan">
      <formula>100</formula>
    </cfRule>
  </conditionalFormatting>
  <conditionalFormatting sqref="CP15:CP32">
    <cfRule type="cellIs" dxfId="38" priority="33" operator="lessThan">
      <formula>75.01</formula>
    </cfRule>
  </conditionalFormatting>
  <conditionalFormatting sqref="C15:C32">
    <cfRule type="cellIs" dxfId="37" priority="32" operator="greaterThan">
      <formula>100</formula>
    </cfRule>
  </conditionalFormatting>
  <conditionalFormatting sqref="C15:C32">
    <cfRule type="cellIs" dxfId="36" priority="31" operator="lessThan">
      <formula>75.01</formula>
    </cfRule>
  </conditionalFormatting>
  <conditionalFormatting sqref="I15:I32">
    <cfRule type="cellIs" dxfId="35" priority="30" operator="greaterThan">
      <formula>100</formula>
    </cfRule>
  </conditionalFormatting>
  <conditionalFormatting sqref="I15:I32">
    <cfRule type="cellIs" dxfId="34" priority="29" operator="lessThan">
      <formula>75.01</formula>
    </cfRule>
  </conditionalFormatting>
  <conditionalFormatting sqref="O15:O32">
    <cfRule type="cellIs" dxfId="33" priority="28" operator="greaterThan">
      <formula>100</formula>
    </cfRule>
  </conditionalFormatting>
  <conditionalFormatting sqref="O15:O32">
    <cfRule type="cellIs" dxfId="32" priority="27" operator="lessThan">
      <formula>75.01</formula>
    </cfRule>
  </conditionalFormatting>
  <conditionalFormatting sqref="U15:U32">
    <cfRule type="cellIs" dxfId="31" priority="26" operator="greaterThan">
      <formula>100</formula>
    </cfRule>
  </conditionalFormatting>
  <conditionalFormatting sqref="U15:U32">
    <cfRule type="cellIs" dxfId="30" priority="25" operator="lessThan">
      <formula>75.01</formula>
    </cfRule>
  </conditionalFormatting>
  <conditionalFormatting sqref="AA15:AA32">
    <cfRule type="cellIs" dxfId="29" priority="24" operator="greaterThan">
      <formula>100</formula>
    </cfRule>
  </conditionalFormatting>
  <conditionalFormatting sqref="AA15:AA32">
    <cfRule type="cellIs" dxfId="28" priority="23" operator="lessThan">
      <formula>75.01</formula>
    </cfRule>
  </conditionalFormatting>
  <conditionalFormatting sqref="AG15:AG32">
    <cfRule type="cellIs" dxfId="27" priority="22" operator="greaterThan">
      <formula>100</formula>
    </cfRule>
  </conditionalFormatting>
  <conditionalFormatting sqref="AG15:AG32">
    <cfRule type="cellIs" dxfId="26" priority="21" operator="lessThan">
      <formula>75.01</formula>
    </cfRule>
  </conditionalFormatting>
  <conditionalFormatting sqref="AM15:AM32">
    <cfRule type="cellIs" dxfId="25" priority="20" operator="greaterThan">
      <formula>100</formula>
    </cfRule>
  </conditionalFormatting>
  <conditionalFormatting sqref="AM15:AM32">
    <cfRule type="cellIs" dxfId="24" priority="19" operator="lessThan">
      <formula>75.01</formula>
    </cfRule>
  </conditionalFormatting>
  <conditionalFormatting sqref="AS15:AS32">
    <cfRule type="cellIs" dxfId="23" priority="18" operator="greaterThan">
      <formula>100</formula>
    </cfRule>
  </conditionalFormatting>
  <conditionalFormatting sqref="AS15:AS32">
    <cfRule type="cellIs" dxfId="22" priority="17" operator="lessThan">
      <formula>75.01</formula>
    </cfRule>
  </conditionalFormatting>
  <conditionalFormatting sqref="AY15:AY32">
    <cfRule type="cellIs" dxfId="21" priority="16" operator="greaterThan">
      <formula>100</formula>
    </cfRule>
  </conditionalFormatting>
  <conditionalFormatting sqref="AY15:AY32">
    <cfRule type="cellIs" dxfId="20" priority="15" operator="lessThan">
      <formula>75.01</formula>
    </cfRule>
  </conditionalFormatting>
  <conditionalFormatting sqref="BE15:BE32">
    <cfRule type="cellIs" dxfId="19" priority="14" operator="greaterThan">
      <formula>100</formula>
    </cfRule>
  </conditionalFormatting>
  <conditionalFormatting sqref="BE15:BE32">
    <cfRule type="cellIs" dxfId="18" priority="13" operator="lessThan">
      <formula>75.01</formula>
    </cfRule>
  </conditionalFormatting>
  <conditionalFormatting sqref="BK15:BK32">
    <cfRule type="cellIs" dxfId="17" priority="12" operator="greaterThan">
      <formula>100</formula>
    </cfRule>
  </conditionalFormatting>
  <conditionalFormatting sqref="BK15:BK32">
    <cfRule type="cellIs" dxfId="16" priority="11" operator="lessThan">
      <formula>75.01</formula>
    </cfRule>
  </conditionalFormatting>
  <conditionalFormatting sqref="BQ15:BQ32">
    <cfRule type="cellIs" dxfId="15" priority="10" operator="greaterThan">
      <formula>100</formula>
    </cfRule>
  </conditionalFormatting>
  <conditionalFormatting sqref="BQ15:BQ32">
    <cfRule type="cellIs" dxfId="14" priority="9" operator="lessThan">
      <formula>75.01</formula>
    </cfRule>
  </conditionalFormatting>
  <conditionalFormatting sqref="BW15:BW32">
    <cfRule type="cellIs" dxfId="13" priority="8" operator="greaterThan">
      <formula>100</formula>
    </cfRule>
  </conditionalFormatting>
  <conditionalFormatting sqref="BW15:BW32">
    <cfRule type="cellIs" dxfId="12" priority="7" operator="lessThan">
      <formula>75.01</formula>
    </cfRule>
  </conditionalFormatting>
  <conditionalFormatting sqref="CC15:CC32">
    <cfRule type="cellIs" dxfId="11" priority="6" operator="greaterThan">
      <formula>100</formula>
    </cfRule>
  </conditionalFormatting>
  <conditionalFormatting sqref="CC15:CC32">
    <cfRule type="cellIs" dxfId="10" priority="5" operator="lessThan">
      <formula>75.01</formula>
    </cfRule>
  </conditionalFormatting>
  <conditionalFormatting sqref="CI15:CI32">
    <cfRule type="cellIs" dxfId="9" priority="4" operator="greaterThan">
      <formula>100</formula>
    </cfRule>
  </conditionalFormatting>
  <conditionalFormatting sqref="CI15:CI32">
    <cfRule type="cellIs" dxfId="8" priority="3" operator="lessThan">
      <formula>75.01</formula>
    </cfRule>
  </conditionalFormatting>
  <conditionalFormatting sqref="CO15:CO32">
    <cfRule type="cellIs" dxfId="7" priority="2" operator="greaterThan">
      <formula>100</formula>
    </cfRule>
  </conditionalFormatting>
  <conditionalFormatting sqref="CO15:CO32">
    <cfRule type="cellIs" dxfId="6" priority="1" operator="lessThan">
      <formula>75.01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44EE-AA43-4FDD-A610-3A1E20A543A8}">
  <dimension ref="A1:X33"/>
  <sheetViews>
    <sheetView workbookViewId="0">
      <selection activeCell="V36" sqref="V36"/>
    </sheetView>
  </sheetViews>
  <sheetFormatPr defaultColWidth="8.85546875" defaultRowHeight="15"/>
  <cols>
    <col min="1" max="1" width="8.7109375" bestFit="1" customWidth="1"/>
    <col min="3" max="3" width="15.28515625" bestFit="1" customWidth="1"/>
    <col min="4" max="4" width="18.42578125" bestFit="1" customWidth="1"/>
    <col min="7" max="7" width="8.7109375" bestFit="1" customWidth="1"/>
    <col min="9" max="9" width="15.28515625" bestFit="1" customWidth="1"/>
    <col min="10" max="10" width="18.42578125" bestFit="1" customWidth="1"/>
    <col min="13" max="13" width="8.7109375" bestFit="1" customWidth="1"/>
    <col min="15" max="15" width="15.28515625" bestFit="1" customWidth="1"/>
    <col min="16" max="16" width="18.42578125" bestFit="1" customWidth="1"/>
    <col min="19" max="19" width="8.7109375" bestFit="1" customWidth="1"/>
    <col min="21" max="21" width="15.28515625" bestFit="1" customWidth="1"/>
    <col min="22" max="22" width="18.42578125" bestFit="1" customWidth="1"/>
  </cols>
  <sheetData>
    <row r="1" spans="1:24" ht="15.95">
      <c r="A1" s="63" t="s">
        <v>0</v>
      </c>
      <c r="B1" s="60"/>
      <c r="C1" s="60"/>
      <c r="D1" s="60"/>
      <c r="E1" s="60"/>
      <c r="F1" s="60"/>
      <c r="G1" s="63" t="s">
        <v>0</v>
      </c>
      <c r="H1" s="60"/>
      <c r="I1" s="60"/>
      <c r="J1" s="60"/>
      <c r="K1" s="60"/>
      <c r="L1" s="60"/>
      <c r="M1" s="63" t="s">
        <v>0</v>
      </c>
      <c r="N1" s="60"/>
      <c r="O1" s="60"/>
      <c r="P1" s="60"/>
      <c r="Q1" s="60"/>
      <c r="R1" s="60"/>
      <c r="S1" s="63" t="s">
        <v>0</v>
      </c>
      <c r="T1" s="60"/>
      <c r="U1" s="60"/>
      <c r="V1" s="60"/>
      <c r="W1" s="60"/>
      <c r="X1" s="60"/>
    </row>
    <row r="2" spans="1:24" ht="15.95">
      <c r="A2" s="63" t="s">
        <v>1</v>
      </c>
      <c r="B2" s="60"/>
      <c r="C2" s="60"/>
      <c r="D2" s="60"/>
      <c r="E2" s="60"/>
      <c r="F2" s="60"/>
      <c r="G2" s="63" t="s">
        <v>1</v>
      </c>
      <c r="H2" s="60"/>
      <c r="I2" s="60"/>
      <c r="J2" s="60"/>
      <c r="K2" s="60"/>
      <c r="L2" s="60"/>
      <c r="M2" s="63" t="s">
        <v>1</v>
      </c>
      <c r="N2" s="60"/>
      <c r="O2" s="60"/>
      <c r="P2" s="60"/>
      <c r="Q2" s="60"/>
      <c r="R2" s="60"/>
      <c r="S2" s="63" t="s">
        <v>1</v>
      </c>
      <c r="T2" s="60"/>
      <c r="U2" s="60"/>
      <c r="V2" s="60"/>
      <c r="W2" s="60"/>
      <c r="X2" s="60"/>
    </row>
    <row r="3" spans="1:2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24" ht="27.95">
      <c r="A4" s="7" t="s">
        <v>2</v>
      </c>
      <c r="B4" s="65" t="s">
        <v>167</v>
      </c>
      <c r="C4" s="60"/>
      <c r="D4" s="60"/>
      <c r="E4" s="60"/>
      <c r="F4" s="60"/>
      <c r="G4" s="7" t="s">
        <v>2</v>
      </c>
      <c r="H4" s="65" t="s">
        <v>168</v>
      </c>
      <c r="I4" s="60"/>
      <c r="J4" s="60"/>
      <c r="K4" s="60"/>
      <c r="L4" s="60"/>
      <c r="M4" s="7" t="s">
        <v>2</v>
      </c>
      <c r="N4" s="65" t="s">
        <v>169</v>
      </c>
      <c r="O4" s="60"/>
      <c r="P4" s="60"/>
      <c r="Q4" s="60"/>
      <c r="R4" s="60"/>
      <c r="S4" s="7" t="s">
        <v>2</v>
      </c>
      <c r="T4" s="65" t="s">
        <v>170</v>
      </c>
      <c r="U4" s="60"/>
      <c r="V4" s="60"/>
      <c r="W4" s="60"/>
      <c r="X4" s="60"/>
    </row>
    <row r="5" spans="1:24" ht="27.95">
      <c r="A5" s="7" t="s">
        <v>19</v>
      </c>
      <c r="B5" s="65" t="s">
        <v>171</v>
      </c>
      <c r="C5" s="60"/>
      <c r="D5" s="60"/>
      <c r="E5" s="60"/>
      <c r="F5" s="60"/>
      <c r="G5" s="7" t="s">
        <v>19</v>
      </c>
      <c r="H5" s="65" t="s">
        <v>172</v>
      </c>
      <c r="I5" s="60"/>
      <c r="J5" s="60"/>
      <c r="K5" s="60"/>
      <c r="L5" s="60"/>
      <c r="M5" s="7" t="s">
        <v>19</v>
      </c>
      <c r="N5" s="65" t="s">
        <v>173</v>
      </c>
      <c r="O5" s="60"/>
      <c r="P5" s="60"/>
      <c r="Q5" s="60"/>
      <c r="R5" s="60"/>
      <c r="S5" s="7" t="s">
        <v>19</v>
      </c>
      <c r="T5" s="65" t="s">
        <v>174</v>
      </c>
      <c r="U5" s="60"/>
      <c r="V5" s="60"/>
      <c r="W5" s="60"/>
      <c r="X5" s="60"/>
    </row>
    <row r="6" spans="1:24">
      <c r="A6" s="7" t="s">
        <v>36</v>
      </c>
      <c r="B6" s="65" t="s">
        <v>71</v>
      </c>
      <c r="C6" s="60"/>
      <c r="D6" s="60"/>
      <c r="E6" s="60"/>
      <c r="F6" s="60"/>
      <c r="G6" s="7" t="s">
        <v>36</v>
      </c>
      <c r="H6" s="65" t="s">
        <v>71</v>
      </c>
      <c r="I6" s="60"/>
      <c r="J6" s="60"/>
      <c r="K6" s="60"/>
      <c r="L6" s="60"/>
      <c r="M6" s="7" t="s">
        <v>36</v>
      </c>
      <c r="N6" s="65" t="s">
        <v>71</v>
      </c>
      <c r="O6" s="60"/>
      <c r="P6" s="60"/>
      <c r="Q6" s="60"/>
      <c r="R6" s="60"/>
      <c r="S6" s="7" t="s">
        <v>36</v>
      </c>
      <c r="T6" s="65" t="s">
        <v>71</v>
      </c>
      <c r="U6" s="60"/>
      <c r="V6" s="60"/>
      <c r="W6" s="60"/>
      <c r="X6" s="60"/>
    </row>
    <row r="7" spans="1:24">
      <c r="A7" s="7" t="s">
        <v>38</v>
      </c>
      <c r="B7" s="65" t="s">
        <v>175</v>
      </c>
      <c r="C7" s="60"/>
      <c r="D7" s="60"/>
      <c r="E7" s="60"/>
      <c r="F7" s="60"/>
      <c r="G7" s="7" t="s">
        <v>38</v>
      </c>
      <c r="H7" s="65" t="s">
        <v>175</v>
      </c>
      <c r="I7" s="60"/>
      <c r="J7" s="60"/>
      <c r="K7" s="60"/>
      <c r="L7" s="60"/>
      <c r="M7" s="7" t="s">
        <v>38</v>
      </c>
      <c r="N7" s="65" t="s">
        <v>175</v>
      </c>
      <c r="O7" s="60"/>
      <c r="P7" s="60"/>
      <c r="Q7" s="60"/>
      <c r="R7" s="60"/>
      <c r="S7" s="7" t="s">
        <v>38</v>
      </c>
      <c r="T7" s="65" t="s">
        <v>175</v>
      </c>
      <c r="U7" s="60"/>
      <c r="V7" s="60"/>
      <c r="W7" s="60"/>
      <c r="X7" s="60"/>
    </row>
    <row r="8" spans="1:24">
      <c r="A8" s="7" t="s">
        <v>43</v>
      </c>
      <c r="B8" s="65" t="s">
        <v>44</v>
      </c>
      <c r="C8" s="60"/>
      <c r="D8" s="60"/>
      <c r="E8" s="60"/>
      <c r="F8" s="60"/>
      <c r="G8" s="7" t="s">
        <v>43</v>
      </c>
      <c r="H8" s="65" t="s">
        <v>45</v>
      </c>
      <c r="I8" s="60"/>
      <c r="J8" s="60"/>
      <c r="K8" s="60"/>
      <c r="L8" s="60"/>
      <c r="M8" s="7" t="s">
        <v>43</v>
      </c>
      <c r="N8" s="65" t="s">
        <v>46</v>
      </c>
      <c r="O8" s="60"/>
      <c r="P8" s="60"/>
      <c r="Q8" s="60"/>
      <c r="R8" s="60"/>
      <c r="S8" s="7" t="s">
        <v>43</v>
      </c>
      <c r="T8" s="65" t="s">
        <v>47</v>
      </c>
      <c r="U8" s="60"/>
      <c r="V8" s="60"/>
      <c r="W8" s="60"/>
      <c r="X8" s="60"/>
    </row>
    <row r="9" spans="1:24">
      <c r="A9" s="7" t="s">
        <v>48</v>
      </c>
      <c r="B9" s="65" t="s">
        <v>49</v>
      </c>
      <c r="C9" s="60"/>
      <c r="D9" s="60"/>
      <c r="E9" s="60"/>
      <c r="F9" s="60"/>
      <c r="G9" s="7" t="s">
        <v>48</v>
      </c>
      <c r="H9" s="65" t="s">
        <v>49</v>
      </c>
      <c r="I9" s="60"/>
      <c r="J9" s="60"/>
      <c r="K9" s="60"/>
      <c r="L9" s="60"/>
      <c r="M9" s="7" t="s">
        <v>48</v>
      </c>
      <c r="N9" s="65" t="s">
        <v>49</v>
      </c>
      <c r="O9" s="60"/>
      <c r="P9" s="60"/>
      <c r="Q9" s="60"/>
      <c r="R9" s="60"/>
      <c r="S9" s="7" t="s">
        <v>48</v>
      </c>
      <c r="T9" s="65" t="s">
        <v>49</v>
      </c>
      <c r="U9" s="60"/>
      <c r="V9" s="60"/>
      <c r="W9" s="60"/>
      <c r="X9" s="60"/>
    </row>
    <row r="10" spans="1:24">
      <c r="A10" s="7" t="s">
        <v>50</v>
      </c>
      <c r="B10" s="65" t="s">
        <v>51</v>
      </c>
      <c r="C10" s="60"/>
      <c r="D10" s="60"/>
      <c r="E10" s="60"/>
      <c r="F10" s="60"/>
      <c r="G10" s="7" t="s">
        <v>50</v>
      </c>
      <c r="H10" s="65" t="s">
        <v>51</v>
      </c>
      <c r="I10" s="60"/>
      <c r="J10" s="60"/>
      <c r="K10" s="60"/>
      <c r="L10" s="60"/>
      <c r="M10" s="7" t="s">
        <v>50</v>
      </c>
      <c r="N10" s="65" t="s">
        <v>51</v>
      </c>
      <c r="O10" s="60"/>
      <c r="P10" s="60"/>
      <c r="Q10" s="60"/>
      <c r="R10" s="60"/>
      <c r="S10" s="7" t="s">
        <v>50</v>
      </c>
      <c r="T10" s="65" t="s">
        <v>51</v>
      </c>
      <c r="U10" s="60"/>
      <c r="V10" s="60"/>
      <c r="W10" s="60"/>
      <c r="X10" s="60"/>
    </row>
    <row r="11" spans="1:24">
      <c r="A11" s="7" t="s">
        <v>52</v>
      </c>
      <c r="B11" s="65" t="s">
        <v>53</v>
      </c>
      <c r="C11" s="60"/>
      <c r="D11" s="60"/>
      <c r="E11" s="60"/>
      <c r="F11" s="60"/>
      <c r="G11" s="7" t="s">
        <v>52</v>
      </c>
      <c r="H11" s="65" t="s">
        <v>53</v>
      </c>
      <c r="I11" s="60"/>
      <c r="J11" s="60"/>
      <c r="K11" s="60"/>
      <c r="L11" s="60"/>
      <c r="M11" s="7" t="s">
        <v>52</v>
      </c>
      <c r="N11" s="65" t="s">
        <v>53</v>
      </c>
      <c r="O11" s="60"/>
      <c r="P11" s="60"/>
      <c r="Q11" s="60"/>
      <c r="R11" s="60"/>
      <c r="S11" s="7" t="s">
        <v>52</v>
      </c>
      <c r="T11" s="65" t="s">
        <v>53</v>
      </c>
      <c r="U11" s="60"/>
      <c r="V11" s="60"/>
      <c r="W11" s="60"/>
      <c r="X11" s="60"/>
    </row>
    <row r="12" spans="1:24">
      <c r="A12" s="7" t="s">
        <v>54</v>
      </c>
      <c r="B12" s="64" t="s">
        <v>55</v>
      </c>
      <c r="C12" s="60"/>
      <c r="D12" s="60"/>
      <c r="E12" s="60"/>
      <c r="F12" s="60"/>
      <c r="G12" s="7" t="s">
        <v>54</v>
      </c>
      <c r="H12" s="64" t="s">
        <v>55</v>
      </c>
      <c r="I12" s="60"/>
      <c r="J12" s="60"/>
      <c r="K12" s="60"/>
      <c r="L12" s="60"/>
      <c r="M12" s="7" t="s">
        <v>54</v>
      </c>
      <c r="N12" s="64" t="s">
        <v>55</v>
      </c>
      <c r="O12" s="60"/>
      <c r="P12" s="60"/>
      <c r="Q12" s="60"/>
      <c r="R12" s="60"/>
      <c r="S12" s="7" t="s">
        <v>54</v>
      </c>
      <c r="T12" s="64" t="s">
        <v>55</v>
      </c>
      <c r="U12" s="60"/>
      <c r="V12" s="60"/>
      <c r="W12" s="60"/>
      <c r="X12" s="60"/>
    </row>
    <row r="14" spans="1:24" ht="15.95" thickBot="1">
      <c r="A14" s="8" t="s">
        <v>56</v>
      </c>
      <c r="B14" s="8" t="s">
        <v>57</v>
      </c>
      <c r="C14" s="5" t="s">
        <v>58</v>
      </c>
      <c r="D14" s="5" t="s">
        <v>59</v>
      </c>
      <c r="E14" s="28"/>
      <c r="F14" s="28"/>
      <c r="G14" s="8" t="s">
        <v>56</v>
      </c>
      <c r="H14" s="8" t="s">
        <v>57</v>
      </c>
      <c r="I14" s="5" t="s">
        <v>58</v>
      </c>
      <c r="J14" s="5" t="s">
        <v>59</v>
      </c>
      <c r="K14" s="28"/>
      <c r="L14" s="28"/>
      <c r="M14" s="8" t="s">
        <v>56</v>
      </c>
      <c r="N14" s="8" t="s">
        <v>57</v>
      </c>
      <c r="O14" s="5" t="s">
        <v>58</v>
      </c>
      <c r="P14" s="5" t="s">
        <v>59</v>
      </c>
      <c r="Q14" s="28"/>
      <c r="R14" s="28"/>
      <c r="S14" s="8" t="s">
        <v>56</v>
      </c>
      <c r="T14" s="8" t="s">
        <v>57</v>
      </c>
      <c r="U14" s="5" t="s">
        <v>58</v>
      </c>
      <c r="V14" s="5" t="s">
        <v>59</v>
      </c>
      <c r="W14" s="28"/>
      <c r="X14" s="28"/>
    </row>
    <row r="15" spans="1:24" ht="15.95" thickTop="1">
      <c r="A15" s="9">
        <v>2001</v>
      </c>
      <c r="B15" s="6">
        <v>27325</v>
      </c>
      <c r="C15" s="22">
        <f>(B15/Data_Appendix!AX15) * 100</f>
        <v>96.224953340141568</v>
      </c>
      <c r="D15" s="23">
        <f>(B15/Data_Appendix!B15)*100</f>
        <v>75.573194678762064</v>
      </c>
      <c r="E15" s="28"/>
      <c r="F15" s="28"/>
      <c r="G15" s="9">
        <v>2001</v>
      </c>
      <c r="H15" s="6">
        <v>34831</v>
      </c>
      <c r="I15" s="22">
        <f>(H15/Data_Appendix!BD15) * 100</f>
        <v>100.20714059667999</v>
      </c>
      <c r="J15" s="23">
        <f>(H15/Data_Appendix!H15) * 100</f>
        <v>84.922589296598801</v>
      </c>
      <c r="K15" s="28"/>
      <c r="L15" s="28"/>
      <c r="M15" s="9">
        <v>2001</v>
      </c>
      <c r="N15" s="6">
        <v>37412</v>
      </c>
      <c r="O15" s="22">
        <f>(N15/Data_Appendix!BJ15) * 100</f>
        <v>102.64486391571555</v>
      </c>
      <c r="P15" s="23">
        <f>(N15/Data_Appendix!N15) * 100</f>
        <v>87.067420698643204</v>
      </c>
      <c r="Q15" s="28"/>
      <c r="R15" s="28"/>
      <c r="S15" s="9">
        <v>2001</v>
      </c>
      <c r="T15" s="6">
        <v>25599</v>
      </c>
      <c r="U15" s="22">
        <f>(T15/Data_Appendix!BP15) * 100</f>
        <v>96.305631842293366</v>
      </c>
      <c r="V15" s="23">
        <f>(T15/Data_Appendix!T15) * 100</f>
        <v>73.714976819189687</v>
      </c>
      <c r="W15" s="28"/>
      <c r="X15" s="28"/>
    </row>
    <row r="16" spans="1:24">
      <c r="A16" s="9">
        <v>2002</v>
      </c>
      <c r="B16" s="6">
        <v>27808</v>
      </c>
      <c r="C16" s="22">
        <f>(B16/Data_Appendix!AX16) * 100</f>
        <v>95.105851773316459</v>
      </c>
      <c r="D16" s="23">
        <f>(B16/Data_Appendix!B16)*100</f>
        <v>76.104983716029452</v>
      </c>
      <c r="E16" s="28"/>
      <c r="F16" s="28"/>
      <c r="G16" s="9">
        <v>2002</v>
      </c>
      <c r="H16" s="6">
        <v>36022</v>
      </c>
      <c r="I16" s="22">
        <f>(H16/Data_Appendix!BD16) * 100</f>
        <v>100.42375243936436</v>
      </c>
      <c r="J16" s="23">
        <f>(H16/Data_Appendix!H16) * 100</f>
        <v>86.032959159302607</v>
      </c>
      <c r="K16" s="28"/>
      <c r="L16" s="28"/>
      <c r="M16" s="9">
        <v>2002</v>
      </c>
      <c r="N16" s="6">
        <v>38966</v>
      </c>
      <c r="O16" s="22">
        <f>(N16/Data_Appendix!BJ16) * 100</f>
        <v>102.13357097924094</v>
      </c>
      <c r="P16" s="23">
        <f>(N16/Data_Appendix!N16) * 100</f>
        <v>88.364287820033098</v>
      </c>
      <c r="Q16" s="28"/>
      <c r="R16" s="28"/>
      <c r="S16" s="9">
        <v>2002</v>
      </c>
      <c r="T16" s="6">
        <v>26118</v>
      </c>
      <c r="U16" s="22">
        <f>(T16/Data_Appendix!BP16) * 100</f>
        <v>95.033293308590757</v>
      </c>
      <c r="V16" s="23">
        <f>(T16/Data_Appendix!T16) * 100</f>
        <v>74.527036667142241</v>
      </c>
      <c r="W16" s="28"/>
      <c r="X16" s="28"/>
    </row>
    <row r="17" spans="1:22">
      <c r="A17" s="9">
        <v>2003</v>
      </c>
      <c r="B17" s="6">
        <v>28131</v>
      </c>
      <c r="C17" s="22">
        <f>(B17/Data_Appendix!AX17) * 100</f>
        <v>93.059644712031499</v>
      </c>
      <c r="D17" s="23">
        <f>(B17/Data_Appendix!B17)*100</f>
        <v>75</v>
      </c>
      <c r="E17" s="28"/>
      <c r="F17" s="28"/>
      <c r="G17" s="9">
        <v>2003</v>
      </c>
      <c r="H17" s="6">
        <v>35358</v>
      </c>
      <c r="I17" s="22">
        <f>(H17/Data_Appendix!BD17) * 100</f>
        <v>94.623598362191245</v>
      </c>
      <c r="J17" s="23">
        <f>(H17/Data_Appendix!H17) * 100</f>
        <v>81.934467256801227</v>
      </c>
      <c r="K17" s="28"/>
      <c r="L17" s="28"/>
      <c r="M17" s="9">
        <v>2003</v>
      </c>
      <c r="N17" s="6">
        <v>38234</v>
      </c>
      <c r="O17" s="22">
        <f>(N17/Data_Appendix!BJ17) * 100</f>
        <v>95.021994681512041</v>
      </c>
      <c r="P17" s="23">
        <f>(N17/Data_Appendix!N17) * 100</f>
        <v>83.269448558236775</v>
      </c>
      <c r="Q17" s="28"/>
      <c r="R17" s="28"/>
      <c r="S17" s="9">
        <v>2003</v>
      </c>
      <c r="T17" s="6">
        <v>26781</v>
      </c>
      <c r="U17" s="22">
        <f>(T17/Data_Appendix!BP17) * 100</f>
        <v>94.286016054076896</v>
      </c>
      <c r="V17" s="23">
        <f>(T17/Data_Appendix!T17) * 100</f>
        <v>74.43094966788027</v>
      </c>
    </row>
    <row r="18" spans="1:22">
      <c r="A18" s="9">
        <v>2004</v>
      </c>
      <c r="B18" s="6">
        <v>29105</v>
      </c>
      <c r="C18" s="22">
        <f>(B18/Data_Appendix!AX18) * 100</f>
        <v>92.711751027299087</v>
      </c>
      <c r="D18" s="23">
        <f>(B18/Data_Appendix!B18)*100</f>
        <v>74.372668268002258</v>
      </c>
      <c r="E18" s="28"/>
      <c r="F18" s="28"/>
      <c r="G18" s="9">
        <v>2004</v>
      </c>
      <c r="H18" s="6">
        <v>35777</v>
      </c>
      <c r="I18" s="22">
        <f>(H18/Data_Appendix!BD18) * 100</f>
        <v>93.666876112681948</v>
      </c>
      <c r="J18" s="23">
        <f>(H18/Data_Appendix!H18) * 100</f>
        <v>79.902179739145978</v>
      </c>
      <c r="K18" s="28"/>
      <c r="L18" s="28"/>
      <c r="M18" s="9">
        <v>2004</v>
      </c>
      <c r="N18" s="6">
        <v>38364</v>
      </c>
      <c r="O18" s="22">
        <f>(N18/Data_Appendix!BJ18) * 100</f>
        <v>93.593559404732858</v>
      </c>
      <c r="P18" s="23">
        <f>(N18/Data_Appendix!N18) * 100</f>
        <v>80.157121664821034</v>
      </c>
      <c r="Q18" s="28"/>
      <c r="R18" s="28"/>
      <c r="S18" s="9">
        <v>2004</v>
      </c>
      <c r="T18" s="6">
        <v>27924</v>
      </c>
      <c r="U18" s="22">
        <f>(T18/Data_Appendix!BP18) * 100</f>
        <v>94.06137366524068</v>
      </c>
      <c r="V18" s="23">
        <f>(T18/Data_Appendix!T18) * 100</f>
        <v>74.208721996332613</v>
      </c>
    </row>
    <row r="19" spans="1:22">
      <c r="A19" s="9">
        <v>2005</v>
      </c>
      <c r="B19" s="6">
        <v>29950</v>
      </c>
      <c r="C19" s="22">
        <f>(B19/Data_Appendix!AX19) * 100</f>
        <v>93.29055569399452</v>
      </c>
      <c r="D19" s="23">
        <f>(B19/Data_Appendix!B19)*100</f>
        <v>73.941488705098138</v>
      </c>
      <c r="E19" s="28"/>
      <c r="F19" s="28"/>
      <c r="G19" s="9">
        <v>2005</v>
      </c>
      <c r="H19" s="6">
        <v>36732</v>
      </c>
      <c r="I19" s="22">
        <f>(H19/Data_Appendix!BD19) * 100</f>
        <v>93.601406620288969</v>
      </c>
      <c r="J19" s="23">
        <f>(H19/Data_Appendix!H19) * 100</f>
        <v>79.379349094523917</v>
      </c>
      <c r="K19" s="28"/>
      <c r="L19" s="28"/>
      <c r="M19" s="9">
        <v>2005</v>
      </c>
      <c r="N19" s="6">
        <v>38814</v>
      </c>
      <c r="O19" s="22">
        <f>(N19/Data_Appendix!BJ19) * 100</f>
        <v>92.170691743249975</v>
      </c>
      <c r="P19" s="23">
        <f>(N19/Data_Appendix!N19) * 100</f>
        <v>78.750989104632055</v>
      </c>
      <c r="Q19" s="28"/>
      <c r="R19" s="28"/>
      <c r="S19" s="9">
        <v>2005</v>
      </c>
      <c r="T19" s="6">
        <v>28736</v>
      </c>
      <c r="U19" s="22">
        <f>(T19/Data_Appendix!BP19) * 100</f>
        <v>94.682042833607909</v>
      </c>
      <c r="V19" s="23">
        <f>(T19/Data_Appendix!T19) * 100</f>
        <v>73.729313662604241</v>
      </c>
    </row>
    <row r="20" spans="1:22">
      <c r="A20" s="9">
        <v>2006</v>
      </c>
      <c r="B20" s="6">
        <v>30953</v>
      </c>
      <c r="C20" s="22">
        <f>(B20/Data_Appendix!AX20) * 100</f>
        <v>93.254398650277167</v>
      </c>
      <c r="D20" s="23">
        <f>(B20/Data_Appendix!B20)*100</f>
        <v>72.978261894657422</v>
      </c>
      <c r="E20" s="28"/>
      <c r="F20" s="28"/>
      <c r="G20" s="9">
        <v>2006</v>
      </c>
      <c r="H20" s="6">
        <v>38216</v>
      </c>
      <c r="I20" s="22">
        <f>(H20/Data_Appendix!BD20) * 100</f>
        <v>94.195361218604418</v>
      </c>
      <c r="J20" s="23">
        <f>(H20/Data_Appendix!H20) * 100</f>
        <v>78.732565565833653</v>
      </c>
      <c r="K20" s="28"/>
      <c r="L20" s="28"/>
      <c r="M20" s="9">
        <v>2006</v>
      </c>
      <c r="N20" s="6">
        <v>40946</v>
      </c>
      <c r="O20" s="22">
        <f>(N20/Data_Appendix!BJ20) * 100</f>
        <v>94.215370455591355</v>
      </c>
      <c r="P20" s="23">
        <f>(N20/Data_Appendix!N20) * 100</f>
        <v>79.619655045015264</v>
      </c>
      <c r="Q20" s="28"/>
      <c r="R20" s="28"/>
      <c r="S20" s="9">
        <v>2006</v>
      </c>
      <c r="T20" s="6">
        <v>29674</v>
      </c>
      <c r="U20" s="22">
        <f>(T20/Data_Appendix!BP20) * 100</f>
        <v>94.491147624506439</v>
      </c>
      <c r="V20" s="23">
        <f>(T20/Data_Appendix!T20) * 100</f>
        <v>72.728609592902131</v>
      </c>
    </row>
    <row r="21" spans="1:22">
      <c r="A21" s="9">
        <v>2007</v>
      </c>
      <c r="B21" s="6">
        <v>31979</v>
      </c>
      <c r="C21" s="22">
        <f>(B21/Data_Appendix!AX21) * 100</f>
        <v>92.778809330393415</v>
      </c>
      <c r="D21" s="23">
        <f>(B21/Data_Appendix!B21)*100</f>
        <v>72.086470402596817</v>
      </c>
      <c r="E21" s="28"/>
      <c r="F21" s="28"/>
      <c r="G21" s="9">
        <v>2007</v>
      </c>
      <c r="H21" s="6">
        <v>38588</v>
      </c>
      <c r="I21" s="22">
        <f>(H21/Data_Appendix!BD21) * 100</f>
        <v>92.209902504301283</v>
      </c>
      <c r="J21" s="23">
        <f>(H21/Data_Appendix!H21) * 100</f>
        <v>76.117960351119436</v>
      </c>
      <c r="K21" s="28"/>
      <c r="L21" s="28"/>
      <c r="M21" s="9">
        <v>2007</v>
      </c>
      <c r="N21" s="6">
        <v>39059</v>
      </c>
      <c r="O21" s="22">
        <f>(N21/Data_Appendix!BJ21) * 100</f>
        <v>87.721780532722462</v>
      </c>
      <c r="P21" s="23">
        <f>(N21/Data_Appendix!N21) * 100</f>
        <v>73.022490605545059</v>
      </c>
      <c r="Q21" s="28"/>
      <c r="R21" s="28"/>
      <c r="S21" s="9">
        <v>2007</v>
      </c>
      <c r="T21" s="6">
        <v>30857</v>
      </c>
      <c r="U21" s="22">
        <f>(T21/Data_Appendix!BP21) * 100</f>
        <v>94.303352587023625</v>
      </c>
      <c r="V21" s="23">
        <f>(T21/Data_Appendix!T21) * 100</f>
        <v>72.193626877544332</v>
      </c>
    </row>
    <row r="22" spans="1:22">
      <c r="A22" s="9">
        <v>2008</v>
      </c>
      <c r="B22" s="6">
        <v>32966</v>
      </c>
      <c r="C22" s="22">
        <f>(B22/Data_Appendix!AX22) * 100</f>
        <v>92.538737929485734</v>
      </c>
      <c r="D22" s="23">
        <f>(B22/Data_Appendix!B22)*100</f>
        <v>72.658746776575342</v>
      </c>
      <c r="E22" s="28"/>
      <c r="F22" s="28"/>
      <c r="G22" s="9">
        <v>2008</v>
      </c>
      <c r="H22" s="6">
        <v>40246</v>
      </c>
      <c r="I22" s="22">
        <f>(H22/Data_Appendix!BD22) * 100</f>
        <v>92.636667050293482</v>
      </c>
      <c r="J22" s="23">
        <f>(H22/Data_Appendix!H22) * 100</f>
        <v>77.031734486850667</v>
      </c>
      <c r="K22" s="28"/>
      <c r="L22" s="28"/>
      <c r="M22" s="9">
        <v>2008</v>
      </c>
      <c r="N22" s="6">
        <v>40817</v>
      </c>
      <c r="O22" s="22">
        <f>(N22/Data_Appendix!BJ22) * 100</f>
        <v>88.461455105004234</v>
      </c>
      <c r="P22" s="23">
        <f>(N22/Data_Appendix!N22) * 100</f>
        <v>75.03125</v>
      </c>
      <c r="Q22" s="28"/>
      <c r="R22" s="28"/>
      <c r="S22" s="9">
        <v>2008</v>
      </c>
      <c r="T22" s="6">
        <v>31719</v>
      </c>
      <c r="U22" s="22">
        <f>(T22/Data_Appendix!BP22) * 100</f>
        <v>93.784926524940133</v>
      </c>
      <c r="V22" s="23">
        <f>(T22/Data_Appendix!T22) * 100</f>
        <v>72.623408737063826</v>
      </c>
    </row>
    <row r="23" spans="1:22">
      <c r="A23" s="9">
        <v>2009</v>
      </c>
      <c r="B23" s="6">
        <v>33652</v>
      </c>
      <c r="C23" s="22">
        <f>(B23/Data_Appendix!AX23) * 100</f>
        <v>94.123570050065723</v>
      </c>
      <c r="D23" s="23">
        <f>(B23/Data_Appendix!B23)*100</f>
        <v>74.525523197873994</v>
      </c>
      <c r="E23" s="28"/>
      <c r="F23" s="28"/>
      <c r="G23" s="9">
        <v>2009</v>
      </c>
      <c r="H23" s="6">
        <v>40871</v>
      </c>
      <c r="I23" s="22">
        <f>(H23/Data_Appendix!BD23) * 100</f>
        <v>94.122930244340552</v>
      </c>
      <c r="J23" s="23">
        <f>(H23/Data_Appendix!H23) * 100</f>
        <v>77.845075519494117</v>
      </c>
      <c r="K23" s="28"/>
      <c r="L23" s="28"/>
      <c r="M23" s="9">
        <v>2009</v>
      </c>
      <c r="N23" s="6">
        <v>41628</v>
      </c>
      <c r="O23" s="22">
        <f>(N23/Data_Appendix!BJ23) * 100</f>
        <v>89.97147056280798</v>
      </c>
      <c r="P23" s="23">
        <f>(N23/Data_Appendix!N23) * 100</f>
        <v>75.862446011699745</v>
      </c>
      <c r="Q23" s="28"/>
      <c r="R23" s="28"/>
      <c r="S23" s="9">
        <v>2009</v>
      </c>
      <c r="T23" s="6">
        <v>32503</v>
      </c>
      <c r="U23" s="22">
        <f>(T23/Data_Appendix!BP23) * 100</f>
        <v>95.174372639161376</v>
      </c>
      <c r="V23" s="23">
        <f>(T23/Data_Appendix!T23) * 100</f>
        <v>74.698933627505056</v>
      </c>
    </row>
    <row r="24" spans="1:22">
      <c r="A24" s="9">
        <v>2010</v>
      </c>
      <c r="B24" s="6">
        <v>33946</v>
      </c>
      <c r="C24" s="22">
        <f>(B24/Data_Appendix!AX24) * 100</f>
        <v>92.7942704062107</v>
      </c>
      <c r="D24" s="23">
        <f>(B24/Data_Appendix!B24)*100</f>
        <v>73.072866214616297</v>
      </c>
      <c r="E24" s="28"/>
      <c r="F24" s="28"/>
      <c r="G24" s="9">
        <v>2010</v>
      </c>
      <c r="H24" s="6">
        <v>41750</v>
      </c>
      <c r="I24" s="22">
        <f>(H24/Data_Appendix!BD24) * 100</f>
        <v>91.398673350992794</v>
      </c>
      <c r="J24" s="23">
        <f>(H24/Data_Appendix!H24) * 100</f>
        <v>76.64910315959537</v>
      </c>
      <c r="K24" s="28"/>
      <c r="L24" s="28"/>
      <c r="M24" s="9">
        <v>2010</v>
      </c>
      <c r="N24" s="6">
        <v>43042</v>
      </c>
      <c r="O24" s="22">
        <f>(N24/Data_Appendix!BJ24) * 100</f>
        <v>86.568785197103779</v>
      </c>
      <c r="P24" s="23">
        <f>(N24/Data_Appendix!N24) * 100</f>
        <v>74.821819698918745</v>
      </c>
      <c r="Q24" s="28"/>
      <c r="R24" s="28"/>
      <c r="S24" s="9">
        <v>2010</v>
      </c>
      <c r="T24" s="6">
        <v>32777</v>
      </c>
      <c r="U24" s="22">
        <f>(T24/Data_Appendix!BP24) * 100</f>
        <v>94.379337153387652</v>
      </c>
      <c r="V24" s="23">
        <f>(T24/Data_Appendix!T24) * 100</f>
        <v>73.270890150668393</v>
      </c>
    </row>
    <row r="25" spans="1:22">
      <c r="A25" s="9">
        <v>2011</v>
      </c>
      <c r="B25" s="6">
        <v>34512</v>
      </c>
      <c r="C25" s="22">
        <f>(B25/Data_Appendix!AX25) * 100</f>
        <v>92.305223461445891</v>
      </c>
      <c r="D25" s="23">
        <f>(B25/Data_Appendix!B25)*100</f>
        <v>72.178186761476525</v>
      </c>
      <c r="E25" s="28"/>
      <c r="F25" s="28"/>
      <c r="G25" s="9">
        <v>2011</v>
      </c>
      <c r="H25" s="6">
        <v>42654</v>
      </c>
      <c r="I25" s="22">
        <f>(H25/Data_Appendix!BD25) * 100</f>
        <v>91.873263402761324</v>
      </c>
      <c r="J25" s="23">
        <f>(H25/Data_Appendix!H25) * 100</f>
        <v>75.872496353481083</v>
      </c>
      <c r="K25" s="28"/>
      <c r="L25" s="28"/>
      <c r="M25" s="9">
        <v>2011</v>
      </c>
      <c r="N25" s="6">
        <v>44778</v>
      </c>
      <c r="O25" s="22">
        <f>(N25/Data_Appendix!BJ25) * 100</f>
        <v>89.106901217861974</v>
      </c>
      <c r="P25" s="23">
        <f>(N25/Data_Appendix!N25) * 100</f>
        <v>75.625738895456848</v>
      </c>
      <c r="Q25" s="28"/>
      <c r="R25" s="28"/>
      <c r="S25" s="9">
        <v>2011</v>
      </c>
      <c r="T25" s="6">
        <v>33343</v>
      </c>
      <c r="U25" s="22">
        <f>(T25/Data_Appendix!BP25) * 100</f>
        <v>93.828793336334982</v>
      </c>
      <c r="V25" s="23">
        <f>(T25/Data_Appendix!T25) * 100</f>
        <v>72.458004650455266</v>
      </c>
    </row>
    <row r="26" spans="1:22">
      <c r="A26" s="9">
        <v>2012</v>
      </c>
      <c r="B26" s="6">
        <v>35111</v>
      </c>
      <c r="C26" s="22">
        <f>(B26/Data_Appendix!AX26) * 100</f>
        <v>92.198413948847218</v>
      </c>
      <c r="D26" s="23">
        <f>(B26/Data_Appendix!B26)*100</f>
        <v>71.363821138211378</v>
      </c>
      <c r="E26" s="28"/>
      <c r="F26" s="28"/>
      <c r="G26" s="9">
        <v>2012</v>
      </c>
      <c r="H26" s="6">
        <v>43157</v>
      </c>
      <c r="I26" s="22">
        <f>(H26/Data_Appendix!BD26) * 100</f>
        <v>92.170514490741724</v>
      </c>
      <c r="J26" s="23">
        <f>(H26/Data_Appendix!H26) * 100</f>
        <v>74.821428571428569</v>
      </c>
      <c r="K26" s="28"/>
      <c r="L26" s="28"/>
      <c r="M26" s="9">
        <v>2012</v>
      </c>
      <c r="N26" s="6">
        <v>44930</v>
      </c>
      <c r="O26" s="22">
        <f>(N26/Data_Appendix!BJ26) * 100</f>
        <v>89.062004440215674</v>
      </c>
      <c r="P26" s="23">
        <f>(N26/Data_Appendix!N26) * 100</f>
        <v>74.269373181697958</v>
      </c>
      <c r="Q26" s="28"/>
      <c r="R26" s="28"/>
      <c r="S26" s="9">
        <v>2012</v>
      </c>
      <c r="T26" s="6">
        <v>33959</v>
      </c>
      <c r="U26" s="22">
        <f>(T26/Data_Appendix!BP26) * 100</f>
        <v>93.569007797646933</v>
      </c>
      <c r="V26" s="23">
        <f>(T26/Data_Appendix!T26) * 100</f>
        <v>71.661602093356976</v>
      </c>
    </row>
    <row r="27" spans="1:22">
      <c r="A27" s="9">
        <v>2013</v>
      </c>
      <c r="B27" s="6">
        <v>35668</v>
      </c>
      <c r="C27" s="22">
        <f>(B27/Data_Appendix!AX27) * 100</f>
        <v>91.979988653360152</v>
      </c>
      <c r="D27" s="23">
        <f>(B27/Data_Appendix!B27)*100</f>
        <v>71.765155630671416</v>
      </c>
      <c r="E27" s="28"/>
      <c r="F27" s="28"/>
      <c r="G27" s="9">
        <v>2013</v>
      </c>
      <c r="H27" s="6">
        <v>43487</v>
      </c>
      <c r="I27" s="22">
        <f>(H27/Data_Appendix!BD27) * 100</f>
        <v>90.929430214323048</v>
      </c>
      <c r="J27" s="23">
        <f>(H27/Data_Appendix!H27) * 100</f>
        <v>74.506142169376531</v>
      </c>
      <c r="K27" s="28"/>
      <c r="L27" s="28"/>
      <c r="M27" s="9">
        <v>2013</v>
      </c>
      <c r="N27" s="6">
        <v>45884</v>
      </c>
      <c r="O27" s="22">
        <f>(N27/Data_Appendix!BJ27) * 100</f>
        <v>89.141880209041631</v>
      </c>
      <c r="P27" s="23">
        <f>(N27/Data_Appendix!N27) * 100</f>
        <v>75.094104939281863</v>
      </c>
      <c r="Q27" s="28"/>
      <c r="R27" s="28"/>
      <c r="S27" s="9">
        <v>2013</v>
      </c>
      <c r="T27" s="6">
        <v>34578</v>
      </c>
      <c r="U27" s="22">
        <f>(T27/Data_Appendix!BP27) * 100</f>
        <v>93.557726128953718</v>
      </c>
      <c r="V27" s="23">
        <f>(T27/Data_Appendix!T27) * 100</f>
        <v>72.255772646536414</v>
      </c>
    </row>
    <row r="28" spans="1:22">
      <c r="A28" s="9">
        <v>2014</v>
      </c>
      <c r="B28" s="6">
        <v>36658</v>
      </c>
      <c r="C28" s="22">
        <f>(B28/Data_Appendix!AX28) * 100</f>
        <v>91.720669552380713</v>
      </c>
      <c r="D28" s="23">
        <f>(B28/Data_Appendix!B28)*100</f>
        <v>71.463661883967561</v>
      </c>
      <c r="E28" s="28"/>
      <c r="F28" s="28"/>
      <c r="G28" s="9">
        <v>2014</v>
      </c>
      <c r="H28" s="6">
        <v>44224</v>
      </c>
      <c r="I28" s="22">
        <f>(H28/Data_Appendix!BD28) * 100</f>
        <v>90.245694229042527</v>
      </c>
      <c r="J28" s="23">
        <f>(H28/Data_Appendix!H28) * 100</f>
        <v>73.397175244386176</v>
      </c>
      <c r="K28" s="28"/>
      <c r="L28" s="28"/>
      <c r="M28" s="9">
        <v>2014</v>
      </c>
      <c r="N28" s="6">
        <v>45564</v>
      </c>
      <c r="O28" s="22">
        <f>(N28/Data_Appendix!BJ28) * 100</f>
        <v>86.539666862927575</v>
      </c>
      <c r="P28" s="23">
        <f>(N28/Data_Appendix!N28) * 100</f>
        <v>72.351371951219505</v>
      </c>
      <c r="Q28" s="28"/>
      <c r="R28" s="28"/>
      <c r="S28" s="9">
        <v>2014</v>
      </c>
      <c r="T28" s="6">
        <v>35667</v>
      </c>
      <c r="U28" s="22">
        <f>(T28/Data_Appendix!BP28) * 100</f>
        <v>93.474329742904317</v>
      </c>
      <c r="V28" s="23">
        <f>(T28/Data_Appendix!T28) * 100</f>
        <v>72.225259704756695</v>
      </c>
    </row>
    <row r="29" spans="1:22">
      <c r="A29" s="9">
        <v>2015</v>
      </c>
      <c r="B29" s="6">
        <v>38045</v>
      </c>
      <c r="C29" s="22">
        <f>(B29/Data_Appendix!AX29) * 100</f>
        <v>92.134260044075262</v>
      </c>
      <c r="D29" s="23">
        <f>(B29/Data_Appendix!B29)*100</f>
        <v>71.951357893940539</v>
      </c>
      <c r="E29" s="28"/>
      <c r="F29" s="28"/>
      <c r="G29" s="9">
        <v>2015</v>
      </c>
      <c r="H29" s="6">
        <v>46936</v>
      </c>
      <c r="I29" s="22">
        <f>(H29/Data_Appendix!BD29) * 100</f>
        <v>93.680890982395908</v>
      </c>
      <c r="J29" s="23">
        <f>(H29/Data_Appendix!H29) * 100</f>
        <v>76.34600995478057</v>
      </c>
      <c r="K29" s="28"/>
      <c r="L29" s="28"/>
      <c r="M29" s="9">
        <v>2015</v>
      </c>
      <c r="N29" s="6">
        <v>47756</v>
      </c>
      <c r="O29" s="22">
        <f>(N29/Data_Appendix!BJ29) * 100</f>
        <v>88.564964207559072</v>
      </c>
      <c r="P29" s="23">
        <f>(N29/Data_Appendix!N29) * 100</f>
        <v>74.264831661612632</v>
      </c>
      <c r="Q29" s="28"/>
      <c r="R29" s="28"/>
      <c r="S29" s="9">
        <v>2015</v>
      </c>
      <c r="T29" s="6">
        <v>36859</v>
      </c>
      <c r="U29" s="22">
        <f>(T29/Data_Appendix!BP29) * 100</f>
        <v>93.252542630167483</v>
      </c>
      <c r="V29" s="23">
        <f>(T29/Data_Appendix!T29) * 100</f>
        <v>72.201762977473066</v>
      </c>
    </row>
    <row r="30" spans="1:22">
      <c r="A30" s="9">
        <v>2016</v>
      </c>
      <c r="B30" s="6">
        <v>38718</v>
      </c>
      <c r="C30" s="22">
        <f>(B30/Data_Appendix!AX30) * 100</f>
        <v>91.940539513677805</v>
      </c>
      <c r="D30" s="23">
        <f>(B30/Data_Appendix!B30)*100</f>
        <v>72.349808464916379</v>
      </c>
      <c r="E30" s="28"/>
      <c r="F30" s="28"/>
      <c r="G30" s="9">
        <v>2016</v>
      </c>
      <c r="H30" s="6">
        <v>45566</v>
      </c>
      <c r="I30" s="22">
        <f>(H30/Data_Appendix!BD30) * 100</f>
        <v>90.637121317605875</v>
      </c>
      <c r="J30" s="23">
        <f>(H30/Data_Appendix!H30) * 100</f>
        <v>73.3882008085168</v>
      </c>
      <c r="K30" s="28"/>
      <c r="L30" s="28"/>
      <c r="M30" s="9">
        <v>2016</v>
      </c>
      <c r="N30" s="6">
        <v>46240</v>
      </c>
      <c r="O30" s="22">
        <f>(N30/Data_Appendix!BJ30) * 100</f>
        <v>85.761448151788869</v>
      </c>
      <c r="P30" s="23">
        <f>(N30/Data_Appendix!N30) * 100</f>
        <v>71.281023585632809</v>
      </c>
      <c r="Q30" s="28"/>
      <c r="R30" s="28"/>
      <c r="S30" s="9">
        <v>2016</v>
      </c>
      <c r="T30" s="6">
        <v>37857</v>
      </c>
      <c r="U30" s="22">
        <f>(T30/Data_Appendix!BP30) * 100</f>
        <v>93.524877711349376</v>
      </c>
      <c r="V30" s="23">
        <f>(T30/Data_Appendix!T30) * 100</f>
        <v>73.196055684454748</v>
      </c>
    </row>
    <row r="31" spans="1:22">
      <c r="A31" s="9">
        <v>2017</v>
      </c>
      <c r="B31" s="6">
        <v>40157</v>
      </c>
      <c r="C31" s="22">
        <f>(B31/Data_Appendix!AX31) * 100</f>
        <v>92.395655975334776</v>
      </c>
      <c r="D31" s="23">
        <f>(B31/Data_Appendix!B31)*100</f>
        <v>72.566771477104339</v>
      </c>
      <c r="E31" s="28"/>
      <c r="F31" s="28"/>
      <c r="G31" s="9">
        <v>2017</v>
      </c>
      <c r="H31" s="6">
        <v>46023</v>
      </c>
      <c r="I31" s="22">
        <f>(H31/Data_Appendix!BD31) * 100</f>
        <v>88.902410755679185</v>
      </c>
      <c r="J31" s="23">
        <f>(H31/Data_Appendix!H31) * 100</f>
        <v>71.954784947077115</v>
      </c>
      <c r="K31" s="28"/>
      <c r="L31" s="28"/>
      <c r="M31" s="9">
        <v>2017</v>
      </c>
      <c r="N31" s="6">
        <v>46950</v>
      </c>
      <c r="O31" s="22">
        <f>(N31/Data_Appendix!BJ31) * 100</f>
        <v>84.658660608027688</v>
      </c>
      <c r="P31" s="23">
        <f>(N31/Data_Appendix!N31) * 100</f>
        <v>70.242369838420103</v>
      </c>
      <c r="Q31" s="28"/>
      <c r="R31" s="28"/>
      <c r="S31" s="9">
        <v>2017</v>
      </c>
      <c r="T31" s="6">
        <v>39410</v>
      </c>
      <c r="U31" s="22">
        <f>(T31/Data_Appendix!BP31) * 100</f>
        <v>94.302601038501109</v>
      </c>
      <c r="V31" s="23">
        <f>(T31/Data_Appendix!T31) * 100</f>
        <v>73.622267887166075</v>
      </c>
    </row>
    <row r="32" spans="1:22">
      <c r="A32" s="9">
        <v>2018</v>
      </c>
      <c r="B32" s="6">
        <v>41867</v>
      </c>
      <c r="C32" s="22">
        <f>(B32/Data_Appendix!AX32) * 100</f>
        <v>93.166140015131958</v>
      </c>
      <c r="D32" s="23">
        <f>(B32/Data_Appendix!B32)*100</f>
        <v>73.196615266268054</v>
      </c>
      <c r="E32" s="28"/>
      <c r="F32" s="28"/>
      <c r="G32" s="9">
        <v>2018</v>
      </c>
      <c r="H32" s="6">
        <v>47775</v>
      </c>
      <c r="I32" s="22">
        <f>(H32/Data_Appendix!BD32) * 100</f>
        <v>90.814910563233028</v>
      </c>
      <c r="J32" s="23">
        <f>(H32/Data_Appendix!H32) * 100</f>
        <v>72.590938098276965</v>
      </c>
      <c r="K32" s="28"/>
      <c r="L32" s="28"/>
      <c r="M32" s="9">
        <v>2018</v>
      </c>
      <c r="N32" s="6">
        <v>47709</v>
      </c>
      <c r="O32" s="22">
        <f>(N32/Data_Appendix!BJ32) * 100</f>
        <v>85.356209968869649</v>
      </c>
      <c r="P32" s="23">
        <f>(N32/Data_Appendix!N32) * 100</f>
        <v>69.622765414082451</v>
      </c>
      <c r="Q32" s="28"/>
      <c r="R32" s="28"/>
      <c r="S32" s="9">
        <v>2018</v>
      </c>
      <c r="T32" s="6">
        <v>41070</v>
      </c>
      <c r="U32" s="22">
        <f>(T32/Data_Appendix!BP32) * 100</f>
        <v>94.705529677627638</v>
      </c>
      <c r="V32" s="23">
        <f>(T32/Data_Appendix!T32) * 100</f>
        <v>74.175079918365867</v>
      </c>
    </row>
    <row r="33" spans="1:20">
      <c r="A33" s="5" t="s">
        <v>61</v>
      </c>
      <c r="B33" s="24">
        <f>(B32/B15)^(1/17) - 1</f>
        <v>2.5417409437740845E-2</v>
      </c>
      <c r="C33" s="5"/>
      <c r="D33" s="5"/>
      <c r="E33" s="5"/>
      <c r="F33" s="5"/>
      <c r="G33" s="5" t="s">
        <v>61</v>
      </c>
      <c r="H33" s="24">
        <f>(H32/H15)^(1/17) - 1</f>
        <v>1.8761754078063797E-2</v>
      </c>
      <c r="I33" s="5"/>
      <c r="J33" s="5"/>
      <c r="K33" s="5"/>
      <c r="L33" s="5"/>
      <c r="M33" s="5" t="s">
        <v>61</v>
      </c>
      <c r="N33" s="24">
        <f>(N32/N15)^(1/17) - 1</f>
        <v>1.4404437762406408E-2</v>
      </c>
      <c r="O33" s="28"/>
      <c r="P33" s="28"/>
      <c r="Q33" s="28"/>
      <c r="R33" s="28"/>
      <c r="S33" s="5" t="s">
        <v>61</v>
      </c>
      <c r="T33" s="24">
        <f>(T32/T15)^(1/17) - 1</f>
        <v>2.8197564310693091E-2</v>
      </c>
    </row>
  </sheetData>
  <mergeCells count="48">
    <mergeCell ref="T12:X12"/>
    <mergeCell ref="S1:X1"/>
    <mergeCell ref="S2:X2"/>
    <mergeCell ref="S3:X3"/>
    <mergeCell ref="T4:X4"/>
    <mergeCell ref="T5:X5"/>
    <mergeCell ref="T6:X6"/>
    <mergeCell ref="T7:X7"/>
    <mergeCell ref="T8:X8"/>
    <mergeCell ref="T9:X9"/>
    <mergeCell ref="T10:X10"/>
    <mergeCell ref="T11:X11"/>
    <mergeCell ref="N12:R12"/>
    <mergeCell ref="M1:R1"/>
    <mergeCell ref="M2:R2"/>
    <mergeCell ref="M3:R3"/>
    <mergeCell ref="N4:R4"/>
    <mergeCell ref="N5:R5"/>
    <mergeCell ref="N6:R6"/>
    <mergeCell ref="N7:R7"/>
    <mergeCell ref="N8:R8"/>
    <mergeCell ref="N9:R9"/>
    <mergeCell ref="N10:R10"/>
    <mergeCell ref="N11:R11"/>
    <mergeCell ref="H12:L12"/>
    <mergeCell ref="G1:L1"/>
    <mergeCell ref="G2:L2"/>
    <mergeCell ref="G3:L3"/>
    <mergeCell ref="H4:L4"/>
    <mergeCell ref="H5:L5"/>
    <mergeCell ref="H6:L6"/>
    <mergeCell ref="H7:L7"/>
    <mergeCell ref="H8:L8"/>
    <mergeCell ref="H9:L9"/>
    <mergeCell ref="H10:L10"/>
    <mergeCell ref="H11:L11"/>
    <mergeCell ref="B12:F12"/>
    <mergeCell ref="A1:F1"/>
    <mergeCell ref="A2:F2"/>
    <mergeCell ref="A3:F3"/>
    <mergeCell ref="B4:F4"/>
    <mergeCell ref="B5:F5"/>
    <mergeCell ref="B6:F6"/>
    <mergeCell ref="B7:F7"/>
    <mergeCell ref="B8:F8"/>
    <mergeCell ref="B9:F9"/>
    <mergeCell ref="B10:F10"/>
    <mergeCell ref="B11:F11"/>
  </mergeCells>
  <conditionalFormatting sqref="D15:D32">
    <cfRule type="cellIs" dxfId="5" priority="6" operator="greaterThan">
      <formula>100</formula>
    </cfRule>
  </conditionalFormatting>
  <conditionalFormatting sqref="J15:J32">
    <cfRule type="cellIs" dxfId="4" priority="5" operator="greaterThan">
      <formula>100</formula>
    </cfRule>
  </conditionalFormatting>
  <conditionalFormatting sqref="P15:P32">
    <cfRule type="cellIs" dxfId="3" priority="4" operator="greaterThan">
      <formula>100</formula>
    </cfRule>
  </conditionalFormatting>
  <conditionalFormatting sqref="V15:V32">
    <cfRule type="cellIs" dxfId="2" priority="3" operator="greaterThan">
      <formula>100</formula>
    </cfRule>
  </conditionalFormatting>
  <conditionalFormatting sqref="U15:U32 O15:O32 I15:I32 C15:C32">
    <cfRule type="cellIs" dxfId="1" priority="2" operator="greaterThan">
      <formula>100</formula>
    </cfRule>
  </conditionalFormatting>
  <conditionalFormatting sqref="C15:D32 I15:J32 O15:P32 U15:V32">
    <cfRule type="cellIs" dxfId="0" priority="1" operator="lessThan">
      <formula>75.01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86E8-0E7C-4F70-A99C-210033C1BC4E}">
  <dimension ref="A1:FL36"/>
  <sheetViews>
    <sheetView topLeftCell="A2" workbookViewId="0">
      <selection activeCell="A36" sqref="A36"/>
    </sheetView>
  </sheetViews>
  <sheetFormatPr defaultColWidth="8.85546875" defaultRowHeight="15"/>
  <sheetData>
    <row r="1" spans="1:168" ht="15.95">
      <c r="A1" s="63" t="s">
        <v>0</v>
      </c>
      <c r="B1" s="60"/>
      <c r="C1" s="60"/>
      <c r="D1" s="60"/>
      <c r="E1" s="60"/>
      <c r="F1" s="60"/>
      <c r="G1" s="63" t="s">
        <v>0</v>
      </c>
      <c r="H1" s="60"/>
      <c r="I1" s="60"/>
      <c r="J1" s="60"/>
      <c r="K1" s="60"/>
      <c r="L1" s="60"/>
      <c r="M1" s="63" t="s">
        <v>0</v>
      </c>
      <c r="N1" s="60"/>
      <c r="O1" s="60"/>
      <c r="P1" s="60"/>
      <c r="Q1" s="60"/>
      <c r="R1" s="60"/>
      <c r="S1" s="63" t="s">
        <v>0</v>
      </c>
      <c r="T1" s="60"/>
      <c r="U1" s="60"/>
      <c r="V1" s="60"/>
      <c r="W1" s="60"/>
      <c r="X1" s="60"/>
      <c r="Y1" s="66" t="s">
        <v>0</v>
      </c>
      <c r="Z1" s="67"/>
      <c r="AA1" s="67"/>
      <c r="AB1" s="67"/>
      <c r="AC1" s="67"/>
      <c r="AD1" s="67"/>
      <c r="AE1" s="70" t="s">
        <v>0</v>
      </c>
      <c r="AF1" s="71"/>
      <c r="AG1" s="71"/>
      <c r="AH1" s="71"/>
      <c r="AI1" s="71"/>
      <c r="AJ1" s="71"/>
      <c r="AK1" s="63" t="s">
        <v>0</v>
      </c>
      <c r="AL1" s="60"/>
      <c r="AM1" s="60"/>
      <c r="AN1" s="60"/>
      <c r="AO1" s="60"/>
      <c r="AP1" s="60"/>
      <c r="AQ1" s="74" t="s">
        <v>0</v>
      </c>
      <c r="AR1" s="75"/>
      <c r="AS1" s="75"/>
      <c r="AT1" s="75"/>
      <c r="AU1" s="75"/>
      <c r="AV1" s="75"/>
      <c r="AW1" s="63" t="s">
        <v>0</v>
      </c>
      <c r="AX1" s="60"/>
      <c r="AY1" s="60"/>
      <c r="AZ1" s="60"/>
      <c r="BA1" s="60"/>
      <c r="BB1" s="60"/>
      <c r="BC1" s="63" t="s">
        <v>0</v>
      </c>
      <c r="BD1" s="60"/>
      <c r="BE1" s="60"/>
      <c r="BF1" s="60"/>
      <c r="BG1" s="60"/>
      <c r="BH1" s="60"/>
      <c r="BI1" s="63" t="s">
        <v>0</v>
      </c>
      <c r="BJ1" s="60"/>
      <c r="BK1" s="60"/>
      <c r="BL1" s="60"/>
      <c r="BM1" s="60"/>
      <c r="BN1" s="60"/>
      <c r="BO1" s="63" t="s">
        <v>0</v>
      </c>
      <c r="BP1" s="60"/>
      <c r="BQ1" s="60"/>
      <c r="BR1" s="60"/>
      <c r="BS1" s="60"/>
      <c r="BT1" s="60"/>
      <c r="BU1" s="63" t="s">
        <v>0</v>
      </c>
      <c r="BV1" s="60"/>
      <c r="BW1" s="60"/>
      <c r="BX1" s="60"/>
      <c r="BY1" s="60"/>
      <c r="BZ1" s="60"/>
      <c r="CA1" s="63" t="s">
        <v>0</v>
      </c>
      <c r="CB1" s="60"/>
      <c r="CC1" s="60"/>
      <c r="CD1" s="60"/>
      <c r="CE1" s="60"/>
      <c r="CF1" s="60"/>
      <c r="CG1" s="63" t="s">
        <v>0</v>
      </c>
      <c r="CH1" s="60"/>
      <c r="CI1" s="60"/>
      <c r="CJ1" s="60"/>
      <c r="CK1" s="60"/>
      <c r="CL1" s="60"/>
      <c r="CM1" s="63" t="s">
        <v>0</v>
      </c>
      <c r="CN1" s="60"/>
      <c r="CO1" s="60"/>
      <c r="CP1" s="60"/>
      <c r="CQ1" s="60"/>
      <c r="CR1" s="60"/>
      <c r="CS1" s="63" t="s">
        <v>0</v>
      </c>
      <c r="CT1" s="60"/>
      <c r="CU1" s="60"/>
      <c r="CV1" s="60"/>
      <c r="CW1" s="60"/>
      <c r="CX1" s="60"/>
      <c r="CY1" s="63" t="s">
        <v>0</v>
      </c>
      <c r="CZ1" s="60"/>
      <c r="DA1" s="60"/>
      <c r="DB1" s="60"/>
      <c r="DC1" s="60"/>
      <c r="DD1" s="60"/>
      <c r="DE1" s="63" t="s">
        <v>0</v>
      </c>
      <c r="DF1" s="60"/>
      <c r="DG1" s="60"/>
      <c r="DH1" s="60"/>
      <c r="DI1" s="60"/>
      <c r="DJ1" s="60"/>
      <c r="DK1" s="63" t="s">
        <v>0</v>
      </c>
      <c r="DL1" s="60"/>
      <c r="DM1" s="60"/>
      <c r="DN1" s="60"/>
      <c r="DO1" s="60"/>
      <c r="DP1" s="60"/>
      <c r="DQ1" s="63" t="s">
        <v>0</v>
      </c>
      <c r="DR1" s="60"/>
      <c r="DS1" s="60"/>
      <c r="DT1" s="60"/>
      <c r="DU1" s="60"/>
      <c r="DV1" s="60"/>
      <c r="DW1" s="63" t="s">
        <v>0</v>
      </c>
      <c r="DX1" s="60"/>
      <c r="DY1" s="60"/>
      <c r="DZ1" s="60"/>
      <c r="EA1" s="60"/>
      <c r="EB1" s="60"/>
      <c r="EC1" s="63" t="s">
        <v>0</v>
      </c>
      <c r="ED1" s="60"/>
      <c r="EE1" s="60"/>
      <c r="EF1" s="60"/>
      <c r="EG1" s="60"/>
      <c r="EH1" s="60"/>
      <c r="EI1" s="63" t="s">
        <v>0</v>
      </c>
      <c r="EJ1" s="60"/>
      <c r="EK1" s="60"/>
      <c r="EL1" s="60"/>
      <c r="EM1" s="60"/>
      <c r="EN1" s="60"/>
      <c r="EO1" s="62" t="s">
        <v>0</v>
      </c>
      <c r="EP1" s="60"/>
      <c r="EQ1" s="60"/>
      <c r="ER1" s="60"/>
      <c r="ES1" s="60"/>
      <c r="ET1" s="60"/>
      <c r="EU1" s="62" t="s">
        <v>0</v>
      </c>
      <c r="EV1" s="60"/>
      <c r="EW1" s="60"/>
      <c r="EX1" s="60"/>
      <c r="EY1" s="60"/>
      <c r="EZ1" s="60"/>
      <c r="FA1" s="62" t="s">
        <v>0</v>
      </c>
      <c r="FB1" s="60"/>
      <c r="FC1" s="60"/>
      <c r="FD1" s="60"/>
      <c r="FE1" s="60"/>
      <c r="FF1" s="60"/>
      <c r="FG1" s="62" t="s">
        <v>0</v>
      </c>
      <c r="FH1" s="60"/>
      <c r="FI1" s="60"/>
      <c r="FJ1" s="60"/>
      <c r="FK1" s="60"/>
      <c r="FL1" s="60"/>
    </row>
    <row r="2" spans="1:168" ht="15.95">
      <c r="A2" s="63" t="s">
        <v>1</v>
      </c>
      <c r="B2" s="60"/>
      <c r="C2" s="60"/>
      <c r="D2" s="60"/>
      <c r="E2" s="60"/>
      <c r="F2" s="60"/>
      <c r="G2" s="63" t="s">
        <v>1</v>
      </c>
      <c r="H2" s="60"/>
      <c r="I2" s="60"/>
      <c r="J2" s="60"/>
      <c r="K2" s="60"/>
      <c r="L2" s="60"/>
      <c r="M2" s="63" t="s">
        <v>1</v>
      </c>
      <c r="N2" s="60"/>
      <c r="O2" s="60"/>
      <c r="P2" s="60"/>
      <c r="Q2" s="60"/>
      <c r="R2" s="60"/>
      <c r="S2" s="63" t="s">
        <v>1</v>
      </c>
      <c r="T2" s="60"/>
      <c r="U2" s="60"/>
      <c r="V2" s="60"/>
      <c r="W2" s="60"/>
      <c r="X2" s="60"/>
      <c r="Y2" s="66" t="s">
        <v>1</v>
      </c>
      <c r="Z2" s="67"/>
      <c r="AA2" s="67"/>
      <c r="AB2" s="67"/>
      <c r="AC2" s="67"/>
      <c r="AD2" s="67"/>
      <c r="AE2" s="70" t="s">
        <v>1</v>
      </c>
      <c r="AF2" s="71"/>
      <c r="AG2" s="71"/>
      <c r="AH2" s="71"/>
      <c r="AI2" s="71"/>
      <c r="AJ2" s="71"/>
      <c r="AK2" s="63" t="s">
        <v>1</v>
      </c>
      <c r="AL2" s="60"/>
      <c r="AM2" s="60"/>
      <c r="AN2" s="60"/>
      <c r="AO2" s="60"/>
      <c r="AP2" s="60"/>
      <c r="AQ2" s="74" t="s">
        <v>1</v>
      </c>
      <c r="AR2" s="75"/>
      <c r="AS2" s="75"/>
      <c r="AT2" s="75"/>
      <c r="AU2" s="75"/>
      <c r="AV2" s="75"/>
      <c r="AW2" s="63" t="s">
        <v>1</v>
      </c>
      <c r="AX2" s="60"/>
      <c r="AY2" s="60"/>
      <c r="AZ2" s="60"/>
      <c r="BA2" s="60"/>
      <c r="BB2" s="60"/>
      <c r="BC2" s="63" t="s">
        <v>1</v>
      </c>
      <c r="BD2" s="60"/>
      <c r="BE2" s="60"/>
      <c r="BF2" s="60"/>
      <c r="BG2" s="60"/>
      <c r="BH2" s="60"/>
      <c r="BI2" s="63" t="s">
        <v>1</v>
      </c>
      <c r="BJ2" s="60"/>
      <c r="BK2" s="60"/>
      <c r="BL2" s="60"/>
      <c r="BM2" s="60"/>
      <c r="BN2" s="60"/>
      <c r="BO2" s="63" t="s">
        <v>1</v>
      </c>
      <c r="BP2" s="60"/>
      <c r="BQ2" s="60"/>
      <c r="BR2" s="60"/>
      <c r="BS2" s="60"/>
      <c r="BT2" s="60"/>
      <c r="BU2" s="63" t="s">
        <v>1</v>
      </c>
      <c r="BV2" s="60"/>
      <c r="BW2" s="60"/>
      <c r="BX2" s="60"/>
      <c r="BY2" s="60"/>
      <c r="BZ2" s="60"/>
      <c r="CA2" s="63" t="s">
        <v>1</v>
      </c>
      <c r="CB2" s="60"/>
      <c r="CC2" s="60"/>
      <c r="CD2" s="60"/>
      <c r="CE2" s="60"/>
      <c r="CF2" s="60"/>
      <c r="CG2" s="63" t="s">
        <v>1</v>
      </c>
      <c r="CH2" s="60"/>
      <c r="CI2" s="60"/>
      <c r="CJ2" s="60"/>
      <c r="CK2" s="60"/>
      <c r="CL2" s="60"/>
      <c r="CM2" s="63" t="s">
        <v>1</v>
      </c>
      <c r="CN2" s="60"/>
      <c r="CO2" s="60"/>
      <c r="CP2" s="60"/>
      <c r="CQ2" s="60"/>
      <c r="CR2" s="60"/>
      <c r="CS2" s="63" t="s">
        <v>1</v>
      </c>
      <c r="CT2" s="60"/>
      <c r="CU2" s="60"/>
      <c r="CV2" s="60"/>
      <c r="CW2" s="60"/>
      <c r="CX2" s="60"/>
      <c r="CY2" s="63" t="s">
        <v>1</v>
      </c>
      <c r="CZ2" s="60"/>
      <c r="DA2" s="60"/>
      <c r="DB2" s="60"/>
      <c r="DC2" s="60"/>
      <c r="DD2" s="60"/>
      <c r="DE2" s="63" t="s">
        <v>1</v>
      </c>
      <c r="DF2" s="60"/>
      <c r="DG2" s="60"/>
      <c r="DH2" s="60"/>
      <c r="DI2" s="60"/>
      <c r="DJ2" s="60"/>
      <c r="DK2" s="63" t="s">
        <v>1</v>
      </c>
      <c r="DL2" s="60"/>
      <c r="DM2" s="60"/>
      <c r="DN2" s="60"/>
      <c r="DO2" s="60"/>
      <c r="DP2" s="60"/>
      <c r="DQ2" s="63" t="s">
        <v>1</v>
      </c>
      <c r="DR2" s="60"/>
      <c r="DS2" s="60"/>
      <c r="DT2" s="60"/>
      <c r="DU2" s="60"/>
      <c r="DV2" s="60"/>
      <c r="DW2" s="63" t="s">
        <v>1</v>
      </c>
      <c r="DX2" s="60"/>
      <c r="DY2" s="60"/>
      <c r="DZ2" s="60"/>
      <c r="EA2" s="60"/>
      <c r="EB2" s="60"/>
      <c r="EC2" s="63" t="s">
        <v>1</v>
      </c>
      <c r="ED2" s="60"/>
      <c r="EE2" s="60"/>
      <c r="EF2" s="60"/>
      <c r="EG2" s="60"/>
      <c r="EH2" s="60"/>
      <c r="EI2" s="63" t="s">
        <v>1</v>
      </c>
      <c r="EJ2" s="60"/>
      <c r="EK2" s="60"/>
      <c r="EL2" s="60"/>
      <c r="EM2" s="60"/>
      <c r="EN2" s="60"/>
      <c r="EO2" s="62" t="s">
        <v>1</v>
      </c>
      <c r="EP2" s="60"/>
      <c r="EQ2" s="60"/>
      <c r="ER2" s="60"/>
      <c r="ES2" s="60"/>
      <c r="ET2" s="60"/>
      <c r="EU2" s="62" t="s">
        <v>1</v>
      </c>
      <c r="EV2" s="60"/>
      <c r="EW2" s="60"/>
      <c r="EX2" s="60"/>
      <c r="EY2" s="60"/>
      <c r="EZ2" s="60"/>
      <c r="FA2" s="62" t="s">
        <v>1</v>
      </c>
      <c r="FB2" s="60"/>
      <c r="FC2" s="60"/>
      <c r="FD2" s="60"/>
      <c r="FE2" s="60"/>
      <c r="FF2" s="60"/>
      <c r="FG2" s="62" t="s">
        <v>1</v>
      </c>
      <c r="FH2" s="60"/>
      <c r="FI2" s="60"/>
      <c r="FJ2" s="60"/>
      <c r="FK2" s="60"/>
      <c r="FL2" s="60"/>
    </row>
    <row r="3" spans="1:168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7"/>
      <c r="Z3" s="67"/>
      <c r="AA3" s="67"/>
      <c r="AB3" s="67"/>
      <c r="AC3" s="67"/>
      <c r="AD3" s="67"/>
      <c r="AE3" s="71"/>
      <c r="AF3" s="71"/>
      <c r="AG3" s="71"/>
      <c r="AH3" s="71"/>
      <c r="AI3" s="71"/>
      <c r="AJ3" s="71"/>
      <c r="AK3" s="60"/>
      <c r="AL3" s="60"/>
      <c r="AM3" s="60"/>
      <c r="AN3" s="60"/>
      <c r="AO3" s="60"/>
      <c r="AP3" s="60"/>
      <c r="AQ3" s="75"/>
      <c r="AR3" s="75"/>
      <c r="AS3" s="75"/>
      <c r="AT3" s="75"/>
      <c r="AU3" s="75"/>
      <c r="AV3" s="75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</row>
    <row r="4" spans="1:168" ht="27.95">
      <c r="A4" s="7" t="s">
        <v>2</v>
      </c>
      <c r="B4" s="65" t="s">
        <v>176</v>
      </c>
      <c r="C4" s="60"/>
      <c r="D4" s="60"/>
      <c r="E4" s="60"/>
      <c r="F4" s="60"/>
      <c r="G4" s="7" t="s">
        <v>2</v>
      </c>
      <c r="H4" s="65" t="s">
        <v>177</v>
      </c>
      <c r="I4" s="60"/>
      <c r="J4" s="60"/>
      <c r="K4" s="60"/>
      <c r="L4" s="60"/>
      <c r="M4" s="7" t="s">
        <v>2</v>
      </c>
      <c r="N4" s="65" t="s">
        <v>178</v>
      </c>
      <c r="O4" s="60"/>
      <c r="P4" s="60"/>
      <c r="Q4" s="60"/>
      <c r="R4" s="60"/>
      <c r="S4" s="7" t="s">
        <v>2</v>
      </c>
      <c r="T4" s="65" t="s">
        <v>179</v>
      </c>
      <c r="U4" s="60"/>
      <c r="V4" s="60"/>
      <c r="W4" s="60"/>
      <c r="X4" s="60"/>
      <c r="Y4" s="13" t="s">
        <v>2</v>
      </c>
      <c r="Z4" s="68" t="s">
        <v>180</v>
      </c>
      <c r="AA4" s="67"/>
      <c r="AB4" s="67"/>
      <c r="AC4" s="67"/>
      <c r="AD4" s="67"/>
      <c r="AE4" s="17" t="s">
        <v>2</v>
      </c>
      <c r="AF4" s="72" t="s">
        <v>181</v>
      </c>
      <c r="AG4" s="71"/>
      <c r="AH4" s="71"/>
      <c r="AI4" s="71"/>
      <c r="AJ4" s="71"/>
      <c r="AK4" s="7" t="s">
        <v>2</v>
      </c>
      <c r="AL4" s="65" t="s">
        <v>182</v>
      </c>
      <c r="AM4" s="60"/>
      <c r="AN4" s="60"/>
      <c r="AO4" s="60"/>
      <c r="AP4" s="60"/>
      <c r="AQ4" s="21" t="s">
        <v>2</v>
      </c>
      <c r="AR4" s="76" t="s">
        <v>183</v>
      </c>
      <c r="AS4" s="75"/>
      <c r="AT4" s="75"/>
      <c r="AU4" s="75"/>
      <c r="AV4" s="75"/>
      <c r="AW4" s="7" t="s">
        <v>2</v>
      </c>
      <c r="AX4" s="65" t="s">
        <v>184</v>
      </c>
      <c r="AY4" s="60"/>
      <c r="AZ4" s="60"/>
      <c r="BA4" s="60"/>
      <c r="BB4" s="60"/>
      <c r="BC4" s="7" t="s">
        <v>2</v>
      </c>
      <c r="BD4" s="65" t="s">
        <v>185</v>
      </c>
      <c r="BE4" s="60"/>
      <c r="BF4" s="60"/>
      <c r="BG4" s="60"/>
      <c r="BH4" s="60"/>
      <c r="BI4" s="7" t="s">
        <v>2</v>
      </c>
      <c r="BJ4" s="65" t="s">
        <v>186</v>
      </c>
      <c r="BK4" s="60"/>
      <c r="BL4" s="60"/>
      <c r="BM4" s="60"/>
      <c r="BN4" s="60"/>
      <c r="BO4" s="7" t="s">
        <v>2</v>
      </c>
      <c r="BP4" s="65" t="s">
        <v>187</v>
      </c>
      <c r="BQ4" s="60"/>
      <c r="BR4" s="60"/>
      <c r="BS4" s="60"/>
      <c r="BT4" s="60"/>
      <c r="BU4" s="7" t="s">
        <v>2</v>
      </c>
      <c r="BV4" s="65" t="s">
        <v>188</v>
      </c>
      <c r="BW4" s="60"/>
      <c r="BX4" s="60"/>
      <c r="BY4" s="60"/>
      <c r="BZ4" s="60"/>
      <c r="CA4" s="7" t="s">
        <v>2</v>
      </c>
      <c r="CB4" s="65" t="s">
        <v>189</v>
      </c>
      <c r="CC4" s="60"/>
      <c r="CD4" s="60"/>
      <c r="CE4" s="60"/>
      <c r="CF4" s="60"/>
      <c r="CG4" s="7" t="s">
        <v>2</v>
      </c>
      <c r="CH4" s="65" t="s">
        <v>190</v>
      </c>
      <c r="CI4" s="60"/>
      <c r="CJ4" s="60"/>
      <c r="CK4" s="60"/>
      <c r="CL4" s="60"/>
      <c r="CM4" s="7" t="s">
        <v>2</v>
      </c>
      <c r="CN4" s="65" t="s">
        <v>191</v>
      </c>
      <c r="CO4" s="60"/>
      <c r="CP4" s="60"/>
      <c r="CQ4" s="60"/>
      <c r="CR4" s="60"/>
      <c r="CS4" s="7" t="s">
        <v>2</v>
      </c>
      <c r="CT4" s="65" t="s">
        <v>192</v>
      </c>
      <c r="CU4" s="60"/>
      <c r="CV4" s="60"/>
      <c r="CW4" s="60"/>
      <c r="CX4" s="60"/>
      <c r="CY4" s="7" t="s">
        <v>2</v>
      </c>
      <c r="CZ4" s="65" t="s">
        <v>193</v>
      </c>
      <c r="DA4" s="60"/>
      <c r="DB4" s="60"/>
      <c r="DC4" s="60"/>
      <c r="DD4" s="60"/>
      <c r="DE4" s="7" t="s">
        <v>2</v>
      </c>
      <c r="DF4" s="65" t="s">
        <v>194</v>
      </c>
      <c r="DG4" s="60"/>
      <c r="DH4" s="60"/>
      <c r="DI4" s="60"/>
      <c r="DJ4" s="60"/>
      <c r="DK4" s="7" t="s">
        <v>2</v>
      </c>
      <c r="DL4" s="65" t="s">
        <v>195</v>
      </c>
      <c r="DM4" s="60"/>
      <c r="DN4" s="60"/>
      <c r="DO4" s="60"/>
      <c r="DP4" s="60"/>
      <c r="DQ4" s="7" t="s">
        <v>2</v>
      </c>
      <c r="DR4" s="65" t="s">
        <v>196</v>
      </c>
      <c r="DS4" s="60"/>
      <c r="DT4" s="60"/>
      <c r="DU4" s="60"/>
      <c r="DV4" s="60"/>
      <c r="DW4" s="7" t="s">
        <v>2</v>
      </c>
      <c r="DX4" s="65" t="s">
        <v>197</v>
      </c>
      <c r="DY4" s="60"/>
      <c r="DZ4" s="60"/>
      <c r="EA4" s="60"/>
      <c r="EB4" s="60"/>
      <c r="EC4" s="7" t="s">
        <v>2</v>
      </c>
      <c r="ED4" s="65" t="s">
        <v>198</v>
      </c>
      <c r="EE4" s="60"/>
      <c r="EF4" s="60"/>
      <c r="EG4" s="60"/>
      <c r="EH4" s="60"/>
      <c r="EI4" s="7" t="s">
        <v>2</v>
      </c>
      <c r="EJ4" s="65" t="s">
        <v>199</v>
      </c>
      <c r="EK4" s="60"/>
      <c r="EL4" s="60"/>
      <c r="EM4" s="60"/>
      <c r="EN4" s="60"/>
      <c r="EO4" s="2" t="s">
        <v>2</v>
      </c>
      <c r="EP4" s="59" t="s">
        <v>200</v>
      </c>
      <c r="EQ4" s="60"/>
      <c r="ER4" s="60"/>
      <c r="ES4" s="60"/>
      <c r="ET4" s="60"/>
      <c r="EU4" s="2" t="s">
        <v>2</v>
      </c>
      <c r="EV4" s="59" t="s">
        <v>201</v>
      </c>
      <c r="EW4" s="60"/>
      <c r="EX4" s="60"/>
      <c r="EY4" s="60"/>
      <c r="EZ4" s="60"/>
      <c r="FA4" s="2" t="s">
        <v>2</v>
      </c>
      <c r="FB4" s="59" t="s">
        <v>202</v>
      </c>
      <c r="FC4" s="60"/>
      <c r="FD4" s="60"/>
      <c r="FE4" s="60"/>
      <c r="FF4" s="60"/>
      <c r="FG4" s="2" t="s">
        <v>2</v>
      </c>
      <c r="FH4" s="59" t="s">
        <v>203</v>
      </c>
      <c r="FI4" s="60"/>
      <c r="FJ4" s="60"/>
      <c r="FK4" s="60"/>
      <c r="FL4" s="60"/>
    </row>
    <row r="5" spans="1:168" ht="25.5" customHeight="1">
      <c r="A5" s="7" t="s">
        <v>19</v>
      </c>
      <c r="B5" s="65" t="s">
        <v>204</v>
      </c>
      <c r="C5" s="60"/>
      <c r="D5" s="60"/>
      <c r="E5" s="60"/>
      <c r="F5" s="60"/>
      <c r="G5" s="7" t="s">
        <v>19</v>
      </c>
      <c r="H5" s="65" t="s">
        <v>205</v>
      </c>
      <c r="I5" s="60"/>
      <c r="J5" s="60"/>
      <c r="K5" s="60"/>
      <c r="L5" s="60"/>
      <c r="M5" s="7" t="s">
        <v>19</v>
      </c>
      <c r="N5" s="65" t="s">
        <v>206</v>
      </c>
      <c r="O5" s="60"/>
      <c r="P5" s="60"/>
      <c r="Q5" s="60"/>
      <c r="R5" s="60"/>
      <c r="S5" s="7" t="s">
        <v>19</v>
      </c>
      <c r="T5" s="65" t="s">
        <v>207</v>
      </c>
      <c r="U5" s="60"/>
      <c r="V5" s="60"/>
      <c r="W5" s="60"/>
      <c r="X5" s="60"/>
      <c r="Y5" s="13" t="s">
        <v>19</v>
      </c>
      <c r="Z5" s="68" t="s">
        <v>208</v>
      </c>
      <c r="AA5" s="67"/>
      <c r="AB5" s="67"/>
      <c r="AC5" s="67"/>
      <c r="AD5" s="67"/>
      <c r="AE5" s="17" t="s">
        <v>19</v>
      </c>
      <c r="AF5" s="72" t="s">
        <v>209</v>
      </c>
      <c r="AG5" s="71"/>
      <c r="AH5" s="71"/>
      <c r="AI5" s="71"/>
      <c r="AJ5" s="71"/>
      <c r="AK5" s="7" t="s">
        <v>19</v>
      </c>
      <c r="AL5" s="65" t="s">
        <v>210</v>
      </c>
      <c r="AM5" s="60"/>
      <c r="AN5" s="60"/>
      <c r="AO5" s="60"/>
      <c r="AP5" s="60"/>
      <c r="AQ5" s="21" t="s">
        <v>19</v>
      </c>
      <c r="AR5" s="76" t="s">
        <v>211</v>
      </c>
      <c r="AS5" s="75"/>
      <c r="AT5" s="75"/>
      <c r="AU5" s="75"/>
      <c r="AV5" s="75"/>
      <c r="AW5" s="7" t="s">
        <v>19</v>
      </c>
      <c r="AX5" s="65" t="s">
        <v>212</v>
      </c>
      <c r="AY5" s="60"/>
      <c r="AZ5" s="60"/>
      <c r="BA5" s="60"/>
      <c r="BB5" s="60"/>
      <c r="BC5" s="7" t="s">
        <v>19</v>
      </c>
      <c r="BD5" s="65" t="s">
        <v>213</v>
      </c>
      <c r="BE5" s="60"/>
      <c r="BF5" s="60"/>
      <c r="BG5" s="60"/>
      <c r="BH5" s="60"/>
      <c r="BI5" s="7" t="s">
        <v>19</v>
      </c>
      <c r="BJ5" s="65" t="s">
        <v>214</v>
      </c>
      <c r="BK5" s="60"/>
      <c r="BL5" s="60"/>
      <c r="BM5" s="60"/>
      <c r="BN5" s="60"/>
      <c r="BO5" s="7" t="s">
        <v>19</v>
      </c>
      <c r="BP5" s="65" t="s">
        <v>215</v>
      </c>
      <c r="BQ5" s="60"/>
      <c r="BR5" s="60"/>
      <c r="BS5" s="60"/>
      <c r="BT5" s="60"/>
      <c r="BU5" s="7" t="s">
        <v>19</v>
      </c>
      <c r="BV5" s="65" t="s">
        <v>216</v>
      </c>
      <c r="BW5" s="60"/>
      <c r="BX5" s="60"/>
      <c r="BY5" s="60"/>
      <c r="BZ5" s="60"/>
      <c r="CA5" s="7" t="s">
        <v>19</v>
      </c>
      <c r="CB5" s="65" t="s">
        <v>217</v>
      </c>
      <c r="CC5" s="60"/>
      <c r="CD5" s="60"/>
      <c r="CE5" s="60"/>
      <c r="CF5" s="60"/>
      <c r="CG5" s="7" t="s">
        <v>19</v>
      </c>
      <c r="CH5" s="65" t="s">
        <v>218</v>
      </c>
      <c r="CI5" s="60"/>
      <c r="CJ5" s="60"/>
      <c r="CK5" s="60"/>
      <c r="CL5" s="60"/>
      <c r="CM5" s="7" t="s">
        <v>19</v>
      </c>
      <c r="CN5" s="65" t="s">
        <v>219</v>
      </c>
      <c r="CO5" s="60"/>
      <c r="CP5" s="60"/>
      <c r="CQ5" s="60"/>
      <c r="CR5" s="60"/>
      <c r="CS5" s="7" t="s">
        <v>19</v>
      </c>
      <c r="CT5" s="65" t="s">
        <v>220</v>
      </c>
      <c r="CU5" s="60"/>
      <c r="CV5" s="60"/>
      <c r="CW5" s="60"/>
      <c r="CX5" s="60"/>
      <c r="CY5" s="7" t="s">
        <v>19</v>
      </c>
      <c r="CZ5" s="65" t="s">
        <v>221</v>
      </c>
      <c r="DA5" s="60"/>
      <c r="DB5" s="60"/>
      <c r="DC5" s="60"/>
      <c r="DD5" s="60"/>
      <c r="DE5" s="7" t="s">
        <v>19</v>
      </c>
      <c r="DF5" s="65" t="s">
        <v>222</v>
      </c>
      <c r="DG5" s="60"/>
      <c r="DH5" s="60"/>
      <c r="DI5" s="60"/>
      <c r="DJ5" s="60"/>
      <c r="DK5" s="7" t="s">
        <v>19</v>
      </c>
      <c r="DL5" s="65" t="s">
        <v>223</v>
      </c>
      <c r="DM5" s="60"/>
      <c r="DN5" s="60"/>
      <c r="DO5" s="60"/>
      <c r="DP5" s="60"/>
      <c r="DQ5" s="7" t="s">
        <v>19</v>
      </c>
      <c r="DR5" s="65" t="s">
        <v>224</v>
      </c>
      <c r="DS5" s="60"/>
      <c r="DT5" s="60"/>
      <c r="DU5" s="60"/>
      <c r="DV5" s="60"/>
      <c r="DW5" s="7" t="s">
        <v>19</v>
      </c>
      <c r="DX5" s="65" t="s">
        <v>225</v>
      </c>
      <c r="DY5" s="60"/>
      <c r="DZ5" s="60"/>
      <c r="EA5" s="60"/>
      <c r="EB5" s="60"/>
      <c r="EC5" s="7" t="s">
        <v>19</v>
      </c>
      <c r="ED5" s="65" t="s">
        <v>226</v>
      </c>
      <c r="EE5" s="60"/>
      <c r="EF5" s="60"/>
      <c r="EG5" s="60"/>
      <c r="EH5" s="60"/>
      <c r="EI5" s="7" t="s">
        <v>19</v>
      </c>
      <c r="EJ5" s="65" t="s">
        <v>227</v>
      </c>
      <c r="EK5" s="60"/>
      <c r="EL5" s="60"/>
      <c r="EM5" s="60"/>
      <c r="EN5" s="60"/>
      <c r="EO5" s="2" t="s">
        <v>19</v>
      </c>
      <c r="EP5" s="59" t="s">
        <v>228</v>
      </c>
      <c r="EQ5" s="60"/>
      <c r="ER5" s="60"/>
      <c r="ES5" s="60"/>
      <c r="ET5" s="60"/>
      <c r="EU5" s="2" t="s">
        <v>19</v>
      </c>
      <c r="EV5" s="59" t="s">
        <v>229</v>
      </c>
      <c r="EW5" s="60"/>
      <c r="EX5" s="60"/>
      <c r="EY5" s="60"/>
      <c r="EZ5" s="60"/>
      <c r="FA5" s="2" t="s">
        <v>19</v>
      </c>
      <c r="FB5" s="59" t="s">
        <v>230</v>
      </c>
      <c r="FC5" s="60"/>
      <c r="FD5" s="60"/>
      <c r="FE5" s="60"/>
      <c r="FF5" s="60"/>
      <c r="FG5" s="2" t="s">
        <v>19</v>
      </c>
      <c r="FH5" s="59" t="s">
        <v>231</v>
      </c>
      <c r="FI5" s="60"/>
      <c r="FJ5" s="60"/>
      <c r="FK5" s="60"/>
      <c r="FL5" s="60"/>
    </row>
    <row r="6" spans="1:168" ht="15" customHeight="1">
      <c r="A6" s="7" t="s">
        <v>36</v>
      </c>
      <c r="B6" s="65" t="s">
        <v>232</v>
      </c>
      <c r="C6" s="60"/>
      <c r="D6" s="60"/>
      <c r="E6" s="60"/>
      <c r="F6" s="60"/>
      <c r="G6" s="7" t="s">
        <v>36</v>
      </c>
      <c r="H6" s="65" t="s">
        <v>232</v>
      </c>
      <c r="I6" s="60"/>
      <c r="J6" s="60"/>
      <c r="K6" s="60"/>
      <c r="L6" s="60"/>
      <c r="M6" s="7" t="s">
        <v>36</v>
      </c>
      <c r="N6" s="65" t="s">
        <v>232</v>
      </c>
      <c r="O6" s="60"/>
      <c r="P6" s="60"/>
      <c r="Q6" s="60"/>
      <c r="R6" s="60"/>
      <c r="S6" s="7" t="s">
        <v>36</v>
      </c>
      <c r="T6" s="65" t="s">
        <v>232</v>
      </c>
      <c r="U6" s="60"/>
      <c r="V6" s="60"/>
      <c r="W6" s="60"/>
      <c r="X6" s="60"/>
      <c r="Y6" s="13" t="s">
        <v>36</v>
      </c>
      <c r="Z6" s="68" t="s">
        <v>37</v>
      </c>
      <c r="AA6" s="67"/>
      <c r="AB6" s="67"/>
      <c r="AC6" s="67"/>
      <c r="AD6" s="67"/>
      <c r="AE6" s="17" t="s">
        <v>36</v>
      </c>
      <c r="AF6" s="72" t="s">
        <v>37</v>
      </c>
      <c r="AG6" s="71"/>
      <c r="AH6" s="71"/>
      <c r="AI6" s="71"/>
      <c r="AJ6" s="71"/>
      <c r="AK6" s="7" t="s">
        <v>36</v>
      </c>
      <c r="AL6" s="65" t="s">
        <v>37</v>
      </c>
      <c r="AM6" s="60"/>
      <c r="AN6" s="60"/>
      <c r="AO6" s="60"/>
      <c r="AP6" s="60"/>
      <c r="AQ6" s="21" t="s">
        <v>36</v>
      </c>
      <c r="AR6" s="76" t="s">
        <v>37</v>
      </c>
      <c r="AS6" s="75"/>
      <c r="AT6" s="75"/>
      <c r="AU6" s="75"/>
      <c r="AV6" s="75"/>
      <c r="AW6" s="7" t="s">
        <v>36</v>
      </c>
      <c r="AX6" s="65" t="s">
        <v>233</v>
      </c>
      <c r="AY6" s="60"/>
      <c r="AZ6" s="60"/>
      <c r="BA6" s="60"/>
      <c r="BB6" s="60"/>
      <c r="BC6" s="7" t="s">
        <v>36</v>
      </c>
      <c r="BD6" s="65" t="s">
        <v>233</v>
      </c>
      <c r="BE6" s="60"/>
      <c r="BF6" s="60"/>
      <c r="BG6" s="60"/>
      <c r="BH6" s="60"/>
      <c r="BI6" s="7" t="s">
        <v>36</v>
      </c>
      <c r="BJ6" s="65" t="s">
        <v>233</v>
      </c>
      <c r="BK6" s="60"/>
      <c r="BL6" s="60"/>
      <c r="BM6" s="60"/>
      <c r="BN6" s="60"/>
      <c r="BO6" s="7" t="s">
        <v>36</v>
      </c>
      <c r="BP6" s="65" t="s">
        <v>233</v>
      </c>
      <c r="BQ6" s="60"/>
      <c r="BR6" s="60"/>
      <c r="BS6" s="60"/>
      <c r="BT6" s="60"/>
      <c r="BU6" s="7" t="s">
        <v>36</v>
      </c>
      <c r="BV6" s="65" t="s">
        <v>114</v>
      </c>
      <c r="BW6" s="60"/>
      <c r="BX6" s="60"/>
      <c r="BY6" s="60"/>
      <c r="BZ6" s="60"/>
      <c r="CA6" s="7" t="s">
        <v>36</v>
      </c>
      <c r="CB6" s="65" t="s">
        <v>114</v>
      </c>
      <c r="CC6" s="60"/>
      <c r="CD6" s="60"/>
      <c r="CE6" s="60"/>
      <c r="CF6" s="60"/>
      <c r="CG6" s="7" t="s">
        <v>36</v>
      </c>
      <c r="CH6" s="65" t="s">
        <v>114</v>
      </c>
      <c r="CI6" s="60"/>
      <c r="CJ6" s="60"/>
      <c r="CK6" s="60"/>
      <c r="CL6" s="60"/>
      <c r="CM6" s="7" t="s">
        <v>36</v>
      </c>
      <c r="CN6" s="65" t="s">
        <v>114</v>
      </c>
      <c r="CO6" s="60"/>
      <c r="CP6" s="60"/>
      <c r="CQ6" s="60"/>
      <c r="CR6" s="60"/>
      <c r="CS6" s="7" t="s">
        <v>36</v>
      </c>
      <c r="CT6" s="65" t="s">
        <v>162</v>
      </c>
      <c r="CU6" s="60"/>
      <c r="CV6" s="60"/>
      <c r="CW6" s="60"/>
      <c r="CX6" s="60"/>
      <c r="CY6" s="7" t="s">
        <v>36</v>
      </c>
      <c r="CZ6" s="65" t="s">
        <v>162</v>
      </c>
      <c r="DA6" s="60"/>
      <c r="DB6" s="60"/>
      <c r="DC6" s="60"/>
      <c r="DD6" s="60"/>
      <c r="DE6" s="7" t="s">
        <v>36</v>
      </c>
      <c r="DF6" s="65" t="s">
        <v>162</v>
      </c>
      <c r="DG6" s="60"/>
      <c r="DH6" s="60"/>
      <c r="DI6" s="60"/>
      <c r="DJ6" s="60"/>
      <c r="DK6" s="7" t="s">
        <v>36</v>
      </c>
      <c r="DL6" s="65" t="s">
        <v>162</v>
      </c>
      <c r="DM6" s="60"/>
      <c r="DN6" s="60"/>
      <c r="DO6" s="60"/>
      <c r="DP6" s="60"/>
      <c r="DQ6" s="7" t="s">
        <v>36</v>
      </c>
      <c r="DR6" s="65" t="s">
        <v>161</v>
      </c>
      <c r="DS6" s="60"/>
      <c r="DT6" s="60"/>
      <c r="DU6" s="60"/>
      <c r="DV6" s="60"/>
      <c r="DW6" s="7" t="s">
        <v>36</v>
      </c>
      <c r="DX6" s="65" t="s">
        <v>161</v>
      </c>
      <c r="DY6" s="60"/>
      <c r="DZ6" s="60"/>
      <c r="EA6" s="60"/>
      <c r="EB6" s="60"/>
      <c r="EC6" s="7" t="s">
        <v>36</v>
      </c>
      <c r="ED6" s="65" t="s">
        <v>161</v>
      </c>
      <c r="EE6" s="60"/>
      <c r="EF6" s="60"/>
      <c r="EG6" s="60"/>
      <c r="EH6" s="60"/>
      <c r="EI6" s="7" t="s">
        <v>36</v>
      </c>
      <c r="EJ6" s="65" t="s">
        <v>161</v>
      </c>
      <c r="EK6" s="60"/>
      <c r="EL6" s="60"/>
      <c r="EM6" s="60"/>
      <c r="EN6" s="60"/>
      <c r="EO6" s="2" t="s">
        <v>36</v>
      </c>
      <c r="EP6" s="59" t="s">
        <v>115</v>
      </c>
      <c r="EQ6" s="60"/>
      <c r="ER6" s="60"/>
      <c r="ES6" s="60"/>
      <c r="ET6" s="60"/>
      <c r="EU6" s="2" t="s">
        <v>36</v>
      </c>
      <c r="EV6" s="59" t="s">
        <v>115</v>
      </c>
      <c r="EW6" s="60"/>
      <c r="EX6" s="60"/>
      <c r="EY6" s="60"/>
      <c r="EZ6" s="60"/>
      <c r="FA6" s="2" t="s">
        <v>36</v>
      </c>
      <c r="FB6" s="59" t="s">
        <v>115</v>
      </c>
      <c r="FC6" s="60"/>
      <c r="FD6" s="60"/>
      <c r="FE6" s="60"/>
      <c r="FF6" s="60"/>
      <c r="FG6" s="2" t="s">
        <v>36</v>
      </c>
      <c r="FH6" s="59" t="s">
        <v>115</v>
      </c>
      <c r="FI6" s="60"/>
      <c r="FJ6" s="60"/>
      <c r="FK6" s="60"/>
      <c r="FL6" s="60"/>
    </row>
    <row r="7" spans="1:168" ht="15" customHeight="1">
      <c r="A7" s="7" t="s">
        <v>38</v>
      </c>
      <c r="B7" s="65" t="s">
        <v>232</v>
      </c>
      <c r="C7" s="60"/>
      <c r="D7" s="60"/>
      <c r="E7" s="60"/>
      <c r="F7" s="60"/>
      <c r="G7" s="7" t="s">
        <v>38</v>
      </c>
      <c r="H7" s="65" t="s">
        <v>232</v>
      </c>
      <c r="I7" s="60"/>
      <c r="J7" s="60"/>
      <c r="K7" s="60"/>
      <c r="L7" s="60"/>
      <c r="M7" s="7" t="s">
        <v>38</v>
      </c>
      <c r="N7" s="65" t="s">
        <v>232</v>
      </c>
      <c r="O7" s="60"/>
      <c r="P7" s="60"/>
      <c r="Q7" s="60"/>
      <c r="R7" s="60"/>
      <c r="S7" s="7" t="s">
        <v>38</v>
      </c>
      <c r="T7" s="65" t="s">
        <v>232</v>
      </c>
      <c r="U7" s="60"/>
      <c r="V7" s="60"/>
      <c r="W7" s="60"/>
      <c r="X7" s="60"/>
      <c r="Y7" s="13" t="s">
        <v>38</v>
      </c>
      <c r="Z7" s="68" t="s">
        <v>234</v>
      </c>
      <c r="AA7" s="67"/>
      <c r="AB7" s="67"/>
      <c r="AC7" s="67"/>
      <c r="AD7" s="67"/>
      <c r="AE7" s="17" t="s">
        <v>38</v>
      </c>
      <c r="AF7" s="72" t="s">
        <v>234</v>
      </c>
      <c r="AG7" s="71"/>
      <c r="AH7" s="71"/>
      <c r="AI7" s="71"/>
      <c r="AJ7" s="71"/>
      <c r="AK7" s="7" t="s">
        <v>38</v>
      </c>
      <c r="AL7" s="65" t="s">
        <v>234</v>
      </c>
      <c r="AM7" s="60"/>
      <c r="AN7" s="60"/>
      <c r="AO7" s="60"/>
      <c r="AP7" s="60"/>
      <c r="AQ7" s="21" t="s">
        <v>38</v>
      </c>
      <c r="AR7" s="76" t="s">
        <v>234</v>
      </c>
      <c r="AS7" s="75"/>
      <c r="AT7" s="75"/>
      <c r="AU7" s="75"/>
      <c r="AV7" s="75"/>
      <c r="AW7" s="7" t="s">
        <v>38</v>
      </c>
      <c r="AX7" s="65" t="s">
        <v>235</v>
      </c>
      <c r="AY7" s="60"/>
      <c r="AZ7" s="60"/>
      <c r="BA7" s="60"/>
      <c r="BB7" s="60"/>
      <c r="BC7" s="7" t="s">
        <v>38</v>
      </c>
      <c r="BD7" s="65" t="s">
        <v>235</v>
      </c>
      <c r="BE7" s="60"/>
      <c r="BF7" s="60"/>
      <c r="BG7" s="60"/>
      <c r="BH7" s="60"/>
      <c r="BI7" s="7" t="s">
        <v>38</v>
      </c>
      <c r="BJ7" s="65" t="s">
        <v>235</v>
      </c>
      <c r="BK7" s="60"/>
      <c r="BL7" s="60"/>
      <c r="BM7" s="60"/>
      <c r="BN7" s="60"/>
      <c r="BO7" s="7" t="s">
        <v>38</v>
      </c>
      <c r="BP7" s="65" t="s">
        <v>235</v>
      </c>
      <c r="BQ7" s="60"/>
      <c r="BR7" s="60"/>
      <c r="BS7" s="60"/>
      <c r="BT7" s="60"/>
      <c r="BU7" s="7" t="s">
        <v>38</v>
      </c>
      <c r="BV7" s="65" t="s">
        <v>236</v>
      </c>
      <c r="BW7" s="60"/>
      <c r="BX7" s="60"/>
      <c r="BY7" s="60"/>
      <c r="BZ7" s="60"/>
      <c r="CA7" s="7" t="s">
        <v>38</v>
      </c>
      <c r="CB7" s="65" t="s">
        <v>236</v>
      </c>
      <c r="CC7" s="60"/>
      <c r="CD7" s="60"/>
      <c r="CE7" s="60"/>
      <c r="CF7" s="60"/>
      <c r="CG7" s="7" t="s">
        <v>38</v>
      </c>
      <c r="CH7" s="65" t="s">
        <v>236</v>
      </c>
      <c r="CI7" s="60"/>
      <c r="CJ7" s="60"/>
      <c r="CK7" s="60"/>
      <c r="CL7" s="60"/>
      <c r="CM7" s="7" t="s">
        <v>38</v>
      </c>
      <c r="CN7" s="65" t="s">
        <v>236</v>
      </c>
      <c r="CO7" s="60"/>
      <c r="CP7" s="60"/>
      <c r="CQ7" s="60"/>
      <c r="CR7" s="60"/>
      <c r="CS7" s="7" t="s">
        <v>38</v>
      </c>
      <c r="CT7" s="65" t="s">
        <v>237</v>
      </c>
      <c r="CU7" s="60"/>
      <c r="CV7" s="60"/>
      <c r="CW7" s="60"/>
      <c r="CX7" s="60"/>
      <c r="CY7" s="7" t="s">
        <v>38</v>
      </c>
      <c r="CZ7" s="65" t="s">
        <v>237</v>
      </c>
      <c r="DA7" s="60"/>
      <c r="DB7" s="60"/>
      <c r="DC7" s="60"/>
      <c r="DD7" s="60"/>
      <c r="DE7" s="7" t="s">
        <v>38</v>
      </c>
      <c r="DF7" s="65" t="s">
        <v>237</v>
      </c>
      <c r="DG7" s="60"/>
      <c r="DH7" s="60"/>
      <c r="DI7" s="60"/>
      <c r="DJ7" s="60"/>
      <c r="DK7" s="7" t="s">
        <v>38</v>
      </c>
      <c r="DL7" s="65" t="s">
        <v>237</v>
      </c>
      <c r="DM7" s="60"/>
      <c r="DN7" s="60"/>
      <c r="DO7" s="60"/>
      <c r="DP7" s="60"/>
      <c r="DQ7" s="7" t="s">
        <v>38</v>
      </c>
      <c r="DR7" s="65" t="s">
        <v>238</v>
      </c>
      <c r="DS7" s="60"/>
      <c r="DT7" s="60"/>
      <c r="DU7" s="60"/>
      <c r="DV7" s="60"/>
      <c r="DW7" s="7" t="s">
        <v>38</v>
      </c>
      <c r="DX7" s="65" t="s">
        <v>238</v>
      </c>
      <c r="DY7" s="60"/>
      <c r="DZ7" s="60"/>
      <c r="EA7" s="60"/>
      <c r="EB7" s="60"/>
      <c r="EC7" s="7" t="s">
        <v>38</v>
      </c>
      <c r="ED7" s="65" t="s">
        <v>238</v>
      </c>
      <c r="EE7" s="60"/>
      <c r="EF7" s="60"/>
      <c r="EG7" s="60"/>
      <c r="EH7" s="60"/>
      <c r="EI7" s="7" t="s">
        <v>38</v>
      </c>
      <c r="EJ7" s="65" t="s">
        <v>238</v>
      </c>
      <c r="EK7" s="60"/>
      <c r="EL7" s="60"/>
      <c r="EM7" s="60"/>
      <c r="EN7" s="60"/>
      <c r="EO7" s="2" t="s">
        <v>38</v>
      </c>
      <c r="EP7" s="59" t="s">
        <v>239</v>
      </c>
      <c r="EQ7" s="60"/>
      <c r="ER7" s="60"/>
      <c r="ES7" s="60"/>
      <c r="ET7" s="60"/>
      <c r="EU7" s="2" t="s">
        <v>38</v>
      </c>
      <c r="EV7" s="59" t="s">
        <v>239</v>
      </c>
      <c r="EW7" s="60"/>
      <c r="EX7" s="60"/>
      <c r="EY7" s="60"/>
      <c r="EZ7" s="60"/>
      <c r="FA7" s="2" t="s">
        <v>38</v>
      </c>
      <c r="FB7" s="59" t="s">
        <v>239</v>
      </c>
      <c r="FC7" s="60"/>
      <c r="FD7" s="60"/>
      <c r="FE7" s="60"/>
      <c r="FF7" s="60"/>
      <c r="FG7" s="2" t="s">
        <v>38</v>
      </c>
      <c r="FH7" s="59" t="s">
        <v>239</v>
      </c>
      <c r="FI7" s="60"/>
      <c r="FJ7" s="60"/>
      <c r="FK7" s="60"/>
      <c r="FL7" s="60"/>
    </row>
    <row r="8" spans="1:168" ht="15" customHeight="1">
      <c r="A8" s="7" t="s">
        <v>43</v>
      </c>
      <c r="B8" s="65" t="s">
        <v>44</v>
      </c>
      <c r="C8" s="60"/>
      <c r="D8" s="60"/>
      <c r="E8" s="60"/>
      <c r="F8" s="60"/>
      <c r="G8" s="7" t="s">
        <v>43</v>
      </c>
      <c r="H8" s="65" t="s">
        <v>45</v>
      </c>
      <c r="I8" s="60"/>
      <c r="J8" s="60"/>
      <c r="K8" s="60"/>
      <c r="L8" s="60"/>
      <c r="M8" s="7" t="s">
        <v>43</v>
      </c>
      <c r="N8" s="65" t="s">
        <v>46</v>
      </c>
      <c r="O8" s="60"/>
      <c r="P8" s="60"/>
      <c r="Q8" s="60"/>
      <c r="R8" s="60"/>
      <c r="S8" s="7" t="s">
        <v>43</v>
      </c>
      <c r="T8" s="65" t="s">
        <v>47</v>
      </c>
      <c r="U8" s="60"/>
      <c r="V8" s="60"/>
      <c r="W8" s="60"/>
      <c r="X8" s="60"/>
      <c r="Y8" s="13" t="s">
        <v>43</v>
      </c>
      <c r="Z8" s="68" t="s">
        <v>44</v>
      </c>
      <c r="AA8" s="67"/>
      <c r="AB8" s="67"/>
      <c r="AC8" s="67"/>
      <c r="AD8" s="67"/>
      <c r="AE8" s="17" t="s">
        <v>43</v>
      </c>
      <c r="AF8" s="72" t="s">
        <v>45</v>
      </c>
      <c r="AG8" s="71"/>
      <c r="AH8" s="71"/>
      <c r="AI8" s="71"/>
      <c r="AJ8" s="71"/>
      <c r="AK8" s="7" t="s">
        <v>43</v>
      </c>
      <c r="AL8" s="65" t="s">
        <v>46</v>
      </c>
      <c r="AM8" s="60"/>
      <c r="AN8" s="60"/>
      <c r="AO8" s="60"/>
      <c r="AP8" s="60"/>
      <c r="AQ8" s="21" t="s">
        <v>43</v>
      </c>
      <c r="AR8" s="76" t="s">
        <v>47</v>
      </c>
      <c r="AS8" s="75"/>
      <c r="AT8" s="75"/>
      <c r="AU8" s="75"/>
      <c r="AV8" s="75"/>
      <c r="AW8" s="7" t="s">
        <v>43</v>
      </c>
      <c r="AX8" s="65" t="s">
        <v>44</v>
      </c>
      <c r="AY8" s="60"/>
      <c r="AZ8" s="60"/>
      <c r="BA8" s="60"/>
      <c r="BB8" s="60"/>
      <c r="BC8" s="7" t="s">
        <v>43</v>
      </c>
      <c r="BD8" s="65" t="s">
        <v>45</v>
      </c>
      <c r="BE8" s="60"/>
      <c r="BF8" s="60"/>
      <c r="BG8" s="60"/>
      <c r="BH8" s="60"/>
      <c r="BI8" s="7" t="s">
        <v>43</v>
      </c>
      <c r="BJ8" s="65" t="s">
        <v>46</v>
      </c>
      <c r="BK8" s="60"/>
      <c r="BL8" s="60"/>
      <c r="BM8" s="60"/>
      <c r="BN8" s="60"/>
      <c r="BO8" s="7" t="s">
        <v>43</v>
      </c>
      <c r="BP8" s="65" t="s">
        <v>47</v>
      </c>
      <c r="BQ8" s="60"/>
      <c r="BR8" s="60"/>
      <c r="BS8" s="60"/>
      <c r="BT8" s="60"/>
      <c r="BU8" s="7" t="s">
        <v>43</v>
      </c>
      <c r="BV8" s="65" t="s">
        <v>44</v>
      </c>
      <c r="BW8" s="60"/>
      <c r="BX8" s="60"/>
      <c r="BY8" s="60"/>
      <c r="BZ8" s="60"/>
      <c r="CA8" s="7" t="s">
        <v>43</v>
      </c>
      <c r="CB8" s="65" t="s">
        <v>45</v>
      </c>
      <c r="CC8" s="60"/>
      <c r="CD8" s="60"/>
      <c r="CE8" s="60"/>
      <c r="CF8" s="60"/>
      <c r="CG8" s="7" t="s">
        <v>43</v>
      </c>
      <c r="CH8" s="65" t="s">
        <v>46</v>
      </c>
      <c r="CI8" s="60"/>
      <c r="CJ8" s="60"/>
      <c r="CK8" s="60"/>
      <c r="CL8" s="60"/>
      <c r="CM8" s="7" t="s">
        <v>43</v>
      </c>
      <c r="CN8" s="65" t="s">
        <v>47</v>
      </c>
      <c r="CO8" s="60"/>
      <c r="CP8" s="60"/>
      <c r="CQ8" s="60"/>
      <c r="CR8" s="60"/>
      <c r="CS8" s="7" t="s">
        <v>43</v>
      </c>
      <c r="CT8" s="65" t="s">
        <v>44</v>
      </c>
      <c r="CU8" s="60"/>
      <c r="CV8" s="60"/>
      <c r="CW8" s="60"/>
      <c r="CX8" s="60"/>
      <c r="CY8" s="7" t="s">
        <v>43</v>
      </c>
      <c r="CZ8" s="65" t="s">
        <v>45</v>
      </c>
      <c r="DA8" s="60"/>
      <c r="DB8" s="60"/>
      <c r="DC8" s="60"/>
      <c r="DD8" s="60"/>
      <c r="DE8" s="7" t="s">
        <v>43</v>
      </c>
      <c r="DF8" s="65" t="s">
        <v>46</v>
      </c>
      <c r="DG8" s="60"/>
      <c r="DH8" s="60"/>
      <c r="DI8" s="60"/>
      <c r="DJ8" s="60"/>
      <c r="DK8" s="7" t="s">
        <v>43</v>
      </c>
      <c r="DL8" s="65" t="s">
        <v>47</v>
      </c>
      <c r="DM8" s="60"/>
      <c r="DN8" s="60"/>
      <c r="DO8" s="60"/>
      <c r="DP8" s="60"/>
      <c r="DQ8" s="7" t="s">
        <v>43</v>
      </c>
      <c r="DR8" s="65" t="s">
        <v>44</v>
      </c>
      <c r="DS8" s="60"/>
      <c r="DT8" s="60"/>
      <c r="DU8" s="60"/>
      <c r="DV8" s="60"/>
      <c r="DW8" s="7" t="s">
        <v>43</v>
      </c>
      <c r="DX8" s="65" t="s">
        <v>45</v>
      </c>
      <c r="DY8" s="60"/>
      <c r="DZ8" s="60"/>
      <c r="EA8" s="60"/>
      <c r="EB8" s="60"/>
      <c r="EC8" s="7" t="s">
        <v>43</v>
      </c>
      <c r="ED8" s="65" t="s">
        <v>46</v>
      </c>
      <c r="EE8" s="60"/>
      <c r="EF8" s="60"/>
      <c r="EG8" s="60"/>
      <c r="EH8" s="60"/>
      <c r="EI8" s="7" t="s">
        <v>43</v>
      </c>
      <c r="EJ8" s="65" t="s">
        <v>47</v>
      </c>
      <c r="EK8" s="60"/>
      <c r="EL8" s="60"/>
      <c r="EM8" s="60"/>
      <c r="EN8" s="60"/>
      <c r="EO8" s="2" t="s">
        <v>43</v>
      </c>
      <c r="EP8" s="59" t="s">
        <v>44</v>
      </c>
      <c r="EQ8" s="60"/>
      <c r="ER8" s="60"/>
      <c r="ES8" s="60"/>
      <c r="ET8" s="60"/>
      <c r="EU8" s="2" t="s">
        <v>43</v>
      </c>
      <c r="EV8" s="59" t="s">
        <v>45</v>
      </c>
      <c r="EW8" s="60"/>
      <c r="EX8" s="60"/>
      <c r="EY8" s="60"/>
      <c r="EZ8" s="60"/>
      <c r="FA8" s="2" t="s">
        <v>43</v>
      </c>
      <c r="FB8" s="59" t="s">
        <v>46</v>
      </c>
      <c r="FC8" s="60"/>
      <c r="FD8" s="60"/>
      <c r="FE8" s="60"/>
      <c r="FF8" s="60"/>
      <c r="FG8" s="2" t="s">
        <v>43</v>
      </c>
      <c r="FH8" s="59" t="s">
        <v>47</v>
      </c>
      <c r="FI8" s="60"/>
      <c r="FJ8" s="60"/>
      <c r="FK8" s="60"/>
      <c r="FL8" s="60"/>
    </row>
    <row r="9" spans="1:168" ht="15" customHeight="1">
      <c r="A9" s="7" t="s">
        <v>48</v>
      </c>
      <c r="B9" s="65" t="s">
        <v>49</v>
      </c>
      <c r="C9" s="60"/>
      <c r="D9" s="60"/>
      <c r="E9" s="60"/>
      <c r="F9" s="60"/>
      <c r="G9" s="7" t="s">
        <v>48</v>
      </c>
      <c r="H9" s="65" t="s">
        <v>49</v>
      </c>
      <c r="I9" s="60"/>
      <c r="J9" s="60"/>
      <c r="K9" s="60"/>
      <c r="L9" s="60"/>
      <c r="M9" s="7" t="s">
        <v>48</v>
      </c>
      <c r="N9" s="65" t="s">
        <v>49</v>
      </c>
      <c r="O9" s="60"/>
      <c r="P9" s="60"/>
      <c r="Q9" s="60"/>
      <c r="R9" s="60"/>
      <c r="S9" s="7" t="s">
        <v>48</v>
      </c>
      <c r="T9" s="65" t="s">
        <v>49</v>
      </c>
      <c r="U9" s="60"/>
      <c r="V9" s="60"/>
      <c r="W9" s="60"/>
      <c r="X9" s="60"/>
      <c r="Y9" s="13" t="s">
        <v>48</v>
      </c>
      <c r="Z9" s="68" t="s">
        <v>49</v>
      </c>
      <c r="AA9" s="67"/>
      <c r="AB9" s="67"/>
      <c r="AC9" s="67"/>
      <c r="AD9" s="67"/>
      <c r="AE9" s="17" t="s">
        <v>48</v>
      </c>
      <c r="AF9" s="72" t="s">
        <v>49</v>
      </c>
      <c r="AG9" s="71"/>
      <c r="AH9" s="71"/>
      <c r="AI9" s="71"/>
      <c r="AJ9" s="71"/>
      <c r="AK9" s="7" t="s">
        <v>48</v>
      </c>
      <c r="AL9" s="65" t="s">
        <v>49</v>
      </c>
      <c r="AM9" s="60"/>
      <c r="AN9" s="60"/>
      <c r="AO9" s="60"/>
      <c r="AP9" s="60"/>
      <c r="AQ9" s="21" t="s">
        <v>48</v>
      </c>
      <c r="AR9" s="76" t="s">
        <v>49</v>
      </c>
      <c r="AS9" s="75"/>
      <c r="AT9" s="75"/>
      <c r="AU9" s="75"/>
      <c r="AV9" s="75"/>
      <c r="AW9" s="7" t="s">
        <v>48</v>
      </c>
      <c r="AX9" s="65" t="s">
        <v>49</v>
      </c>
      <c r="AY9" s="60"/>
      <c r="AZ9" s="60"/>
      <c r="BA9" s="60"/>
      <c r="BB9" s="60"/>
      <c r="BC9" s="7" t="s">
        <v>48</v>
      </c>
      <c r="BD9" s="65" t="s">
        <v>49</v>
      </c>
      <c r="BE9" s="60"/>
      <c r="BF9" s="60"/>
      <c r="BG9" s="60"/>
      <c r="BH9" s="60"/>
      <c r="BI9" s="7" t="s">
        <v>48</v>
      </c>
      <c r="BJ9" s="65" t="s">
        <v>49</v>
      </c>
      <c r="BK9" s="60"/>
      <c r="BL9" s="60"/>
      <c r="BM9" s="60"/>
      <c r="BN9" s="60"/>
      <c r="BO9" s="7" t="s">
        <v>48</v>
      </c>
      <c r="BP9" s="65" t="s">
        <v>49</v>
      </c>
      <c r="BQ9" s="60"/>
      <c r="BR9" s="60"/>
      <c r="BS9" s="60"/>
      <c r="BT9" s="60"/>
      <c r="BU9" s="7" t="s">
        <v>48</v>
      </c>
      <c r="BV9" s="65" t="s">
        <v>49</v>
      </c>
      <c r="BW9" s="60"/>
      <c r="BX9" s="60"/>
      <c r="BY9" s="60"/>
      <c r="BZ9" s="60"/>
      <c r="CA9" s="7" t="s">
        <v>48</v>
      </c>
      <c r="CB9" s="65" t="s">
        <v>49</v>
      </c>
      <c r="CC9" s="60"/>
      <c r="CD9" s="60"/>
      <c r="CE9" s="60"/>
      <c r="CF9" s="60"/>
      <c r="CG9" s="7" t="s">
        <v>48</v>
      </c>
      <c r="CH9" s="65" t="s">
        <v>49</v>
      </c>
      <c r="CI9" s="60"/>
      <c r="CJ9" s="60"/>
      <c r="CK9" s="60"/>
      <c r="CL9" s="60"/>
      <c r="CM9" s="7" t="s">
        <v>48</v>
      </c>
      <c r="CN9" s="65" t="s">
        <v>49</v>
      </c>
      <c r="CO9" s="60"/>
      <c r="CP9" s="60"/>
      <c r="CQ9" s="60"/>
      <c r="CR9" s="60"/>
      <c r="CS9" s="7" t="s">
        <v>48</v>
      </c>
      <c r="CT9" s="65" t="s">
        <v>49</v>
      </c>
      <c r="CU9" s="60"/>
      <c r="CV9" s="60"/>
      <c r="CW9" s="60"/>
      <c r="CX9" s="60"/>
      <c r="CY9" s="7" t="s">
        <v>48</v>
      </c>
      <c r="CZ9" s="65" t="s">
        <v>49</v>
      </c>
      <c r="DA9" s="60"/>
      <c r="DB9" s="60"/>
      <c r="DC9" s="60"/>
      <c r="DD9" s="60"/>
      <c r="DE9" s="7" t="s">
        <v>48</v>
      </c>
      <c r="DF9" s="65" t="s">
        <v>49</v>
      </c>
      <c r="DG9" s="60"/>
      <c r="DH9" s="60"/>
      <c r="DI9" s="60"/>
      <c r="DJ9" s="60"/>
      <c r="DK9" s="7" t="s">
        <v>48</v>
      </c>
      <c r="DL9" s="65" t="s">
        <v>49</v>
      </c>
      <c r="DM9" s="60"/>
      <c r="DN9" s="60"/>
      <c r="DO9" s="60"/>
      <c r="DP9" s="60"/>
      <c r="DQ9" s="7" t="s">
        <v>48</v>
      </c>
      <c r="DR9" s="65" t="s">
        <v>49</v>
      </c>
      <c r="DS9" s="60"/>
      <c r="DT9" s="60"/>
      <c r="DU9" s="60"/>
      <c r="DV9" s="60"/>
      <c r="DW9" s="7" t="s">
        <v>48</v>
      </c>
      <c r="DX9" s="65" t="s">
        <v>49</v>
      </c>
      <c r="DY9" s="60"/>
      <c r="DZ9" s="60"/>
      <c r="EA9" s="60"/>
      <c r="EB9" s="60"/>
      <c r="EC9" s="7" t="s">
        <v>48</v>
      </c>
      <c r="ED9" s="65" t="s">
        <v>49</v>
      </c>
      <c r="EE9" s="60"/>
      <c r="EF9" s="60"/>
      <c r="EG9" s="60"/>
      <c r="EH9" s="60"/>
      <c r="EI9" s="7" t="s">
        <v>48</v>
      </c>
      <c r="EJ9" s="65" t="s">
        <v>49</v>
      </c>
      <c r="EK9" s="60"/>
      <c r="EL9" s="60"/>
      <c r="EM9" s="60"/>
      <c r="EN9" s="60"/>
      <c r="EO9" s="2" t="s">
        <v>48</v>
      </c>
      <c r="EP9" s="59" t="s">
        <v>49</v>
      </c>
      <c r="EQ9" s="60"/>
      <c r="ER9" s="60"/>
      <c r="ES9" s="60"/>
      <c r="ET9" s="60"/>
      <c r="EU9" s="2" t="s">
        <v>48</v>
      </c>
      <c r="EV9" s="59" t="s">
        <v>49</v>
      </c>
      <c r="EW9" s="60"/>
      <c r="EX9" s="60"/>
      <c r="EY9" s="60"/>
      <c r="EZ9" s="60"/>
      <c r="FA9" s="2" t="s">
        <v>48</v>
      </c>
      <c r="FB9" s="59" t="s">
        <v>49</v>
      </c>
      <c r="FC9" s="60"/>
      <c r="FD9" s="60"/>
      <c r="FE9" s="60"/>
      <c r="FF9" s="60"/>
      <c r="FG9" s="2" t="s">
        <v>48</v>
      </c>
      <c r="FH9" s="59" t="s">
        <v>49</v>
      </c>
      <c r="FI9" s="60"/>
      <c r="FJ9" s="60"/>
      <c r="FK9" s="60"/>
      <c r="FL9" s="60"/>
    </row>
    <row r="10" spans="1:168" ht="15" customHeight="1">
      <c r="A10" s="7" t="s">
        <v>50</v>
      </c>
      <c r="B10" s="65" t="s">
        <v>51</v>
      </c>
      <c r="C10" s="60"/>
      <c r="D10" s="60"/>
      <c r="E10" s="60"/>
      <c r="F10" s="60"/>
      <c r="G10" s="7" t="s">
        <v>50</v>
      </c>
      <c r="H10" s="65" t="s">
        <v>51</v>
      </c>
      <c r="I10" s="60"/>
      <c r="J10" s="60"/>
      <c r="K10" s="60"/>
      <c r="L10" s="60"/>
      <c r="M10" s="7" t="s">
        <v>50</v>
      </c>
      <c r="N10" s="65" t="s">
        <v>51</v>
      </c>
      <c r="O10" s="60"/>
      <c r="P10" s="60"/>
      <c r="Q10" s="60"/>
      <c r="R10" s="60"/>
      <c r="S10" s="7" t="s">
        <v>50</v>
      </c>
      <c r="T10" s="65" t="s">
        <v>51</v>
      </c>
      <c r="U10" s="60"/>
      <c r="V10" s="60"/>
      <c r="W10" s="60"/>
      <c r="X10" s="60"/>
      <c r="Y10" s="13" t="s">
        <v>50</v>
      </c>
      <c r="Z10" s="68" t="s">
        <v>51</v>
      </c>
      <c r="AA10" s="67"/>
      <c r="AB10" s="67"/>
      <c r="AC10" s="67"/>
      <c r="AD10" s="67"/>
      <c r="AE10" s="17" t="s">
        <v>50</v>
      </c>
      <c r="AF10" s="72" t="s">
        <v>51</v>
      </c>
      <c r="AG10" s="71"/>
      <c r="AH10" s="71"/>
      <c r="AI10" s="71"/>
      <c r="AJ10" s="71"/>
      <c r="AK10" s="7" t="s">
        <v>50</v>
      </c>
      <c r="AL10" s="65" t="s">
        <v>51</v>
      </c>
      <c r="AM10" s="60"/>
      <c r="AN10" s="60"/>
      <c r="AO10" s="60"/>
      <c r="AP10" s="60"/>
      <c r="AQ10" s="21" t="s">
        <v>50</v>
      </c>
      <c r="AR10" s="76" t="s">
        <v>51</v>
      </c>
      <c r="AS10" s="75"/>
      <c r="AT10" s="75"/>
      <c r="AU10" s="75"/>
      <c r="AV10" s="75"/>
      <c r="AW10" s="7" t="s">
        <v>50</v>
      </c>
      <c r="AX10" s="65" t="s">
        <v>51</v>
      </c>
      <c r="AY10" s="60"/>
      <c r="AZ10" s="60"/>
      <c r="BA10" s="60"/>
      <c r="BB10" s="60"/>
      <c r="BC10" s="7" t="s">
        <v>50</v>
      </c>
      <c r="BD10" s="65" t="s">
        <v>51</v>
      </c>
      <c r="BE10" s="60"/>
      <c r="BF10" s="60"/>
      <c r="BG10" s="60"/>
      <c r="BH10" s="60"/>
      <c r="BI10" s="7" t="s">
        <v>50</v>
      </c>
      <c r="BJ10" s="65" t="s">
        <v>51</v>
      </c>
      <c r="BK10" s="60"/>
      <c r="BL10" s="60"/>
      <c r="BM10" s="60"/>
      <c r="BN10" s="60"/>
      <c r="BO10" s="7" t="s">
        <v>50</v>
      </c>
      <c r="BP10" s="65" t="s">
        <v>51</v>
      </c>
      <c r="BQ10" s="60"/>
      <c r="BR10" s="60"/>
      <c r="BS10" s="60"/>
      <c r="BT10" s="60"/>
      <c r="BU10" s="7" t="s">
        <v>50</v>
      </c>
      <c r="BV10" s="65" t="s">
        <v>51</v>
      </c>
      <c r="BW10" s="60"/>
      <c r="BX10" s="60"/>
      <c r="BY10" s="60"/>
      <c r="BZ10" s="60"/>
      <c r="CA10" s="7" t="s">
        <v>50</v>
      </c>
      <c r="CB10" s="65" t="s">
        <v>51</v>
      </c>
      <c r="CC10" s="60"/>
      <c r="CD10" s="60"/>
      <c r="CE10" s="60"/>
      <c r="CF10" s="60"/>
      <c r="CG10" s="7" t="s">
        <v>50</v>
      </c>
      <c r="CH10" s="65" t="s">
        <v>51</v>
      </c>
      <c r="CI10" s="60"/>
      <c r="CJ10" s="60"/>
      <c r="CK10" s="60"/>
      <c r="CL10" s="60"/>
      <c r="CM10" s="7" t="s">
        <v>50</v>
      </c>
      <c r="CN10" s="65" t="s">
        <v>51</v>
      </c>
      <c r="CO10" s="60"/>
      <c r="CP10" s="60"/>
      <c r="CQ10" s="60"/>
      <c r="CR10" s="60"/>
      <c r="CS10" s="7" t="s">
        <v>50</v>
      </c>
      <c r="CT10" s="65" t="s">
        <v>51</v>
      </c>
      <c r="CU10" s="60"/>
      <c r="CV10" s="60"/>
      <c r="CW10" s="60"/>
      <c r="CX10" s="60"/>
      <c r="CY10" s="7" t="s">
        <v>50</v>
      </c>
      <c r="CZ10" s="65" t="s">
        <v>51</v>
      </c>
      <c r="DA10" s="60"/>
      <c r="DB10" s="60"/>
      <c r="DC10" s="60"/>
      <c r="DD10" s="60"/>
      <c r="DE10" s="7" t="s">
        <v>50</v>
      </c>
      <c r="DF10" s="65" t="s">
        <v>51</v>
      </c>
      <c r="DG10" s="60"/>
      <c r="DH10" s="60"/>
      <c r="DI10" s="60"/>
      <c r="DJ10" s="60"/>
      <c r="DK10" s="7" t="s">
        <v>50</v>
      </c>
      <c r="DL10" s="65" t="s">
        <v>51</v>
      </c>
      <c r="DM10" s="60"/>
      <c r="DN10" s="60"/>
      <c r="DO10" s="60"/>
      <c r="DP10" s="60"/>
      <c r="DQ10" s="7" t="s">
        <v>50</v>
      </c>
      <c r="DR10" s="65" t="s">
        <v>51</v>
      </c>
      <c r="DS10" s="60"/>
      <c r="DT10" s="60"/>
      <c r="DU10" s="60"/>
      <c r="DV10" s="60"/>
      <c r="DW10" s="7" t="s">
        <v>50</v>
      </c>
      <c r="DX10" s="65" t="s">
        <v>51</v>
      </c>
      <c r="DY10" s="60"/>
      <c r="DZ10" s="60"/>
      <c r="EA10" s="60"/>
      <c r="EB10" s="60"/>
      <c r="EC10" s="7" t="s">
        <v>50</v>
      </c>
      <c r="ED10" s="65" t="s">
        <v>51</v>
      </c>
      <c r="EE10" s="60"/>
      <c r="EF10" s="60"/>
      <c r="EG10" s="60"/>
      <c r="EH10" s="60"/>
      <c r="EI10" s="7" t="s">
        <v>50</v>
      </c>
      <c r="EJ10" s="65" t="s">
        <v>51</v>
      </c>
      <c r="EK10" s="60"/>
      <c r="EL10" s="60"/>
      <c r="EM10" s="60"/>
      <c r="EN10" s="60"/>
      <c r="EO10" s="2" t="s">
        <v>50</v>
      </c>
      <c r="EP10" s="59" t="s">
        <v>51</v>
      </c>
      <c r="EQ10" s="60"/>
      <c r="ER10" s="60"/>
      <c r="ES10" s="60"/>
      <c r="ET10" s="60"/>
      <c r="EU10" s="2" t="s">
        <v>50</v>
      </c>
      <c r="EV10" s="59" t="s">
        <v>51</v>
      </c>
      <c r="EW10" s="60"/>
      <c r="EX10" s="60"/>
      <c r="EY10" s="60"/>
      <c r="EZ10" s="60"/>
      <c r="FA10" s="2" t="s">
        <v>50</v>
      </c>
      <c r="FB10" s="59" t="s">
        <v>51</v>
      </c>
      <c r="FC10" s="60"/>
      <c r="FD10" s="60"/>
      <c r="FE10" s="60"/>
      <c r="FF10" s="60"/>
      <c r="FG10" s="2" t="s">
        <v>50</v>
      </c>
      <c r="FH10" s="59" t="s">
        <v>51</v>
      </c>
      <c r="FI10" s="60"/>
      <c r="FJ10" s="60"/>
      <c r="FK10" s="60"/>
      <c r="FL10" s="60"/>
    </row>
    <row r="11" spans="1:168" ht="15" customHeight="1">
      <c r="A11" s="7" t="s">
        <v>52</v>
      </c>
      <c r="B11" s="65" t="s">
        <v>53</v>
      </c>
      <c r="C11" s="60"/>
      <c r="D11" s="60"/>
      <c r="E11" s="60"/>
      <c r="F11" s="60"/>
      <c r="G11" s="7" t="s">
        <v>52</v>
      </c>
      <c r="H11" s="65" t="s">
        <v>53</v>
      </c>
      <c r="I11" s="60"/>
      <c r="J11" s="60"/>
      <c r="K11" s="60"/>
      <c r="L11" s="60"/>
      <c r="M11" s="7" t="s">
        <v>52</v>
      </c>
      <c r="N11" s="65" t="s">
        <v>53</v>
      </c>
      <c r="O11" s="60"/>
      <c r="P11" s="60"/>
      <c r="Q11" s="60"/>
      <c r="R11" s="60"/>
      <c r="S11" s="7" t="s">
        <v>52</v>
      </c>
      <c r="T11" s="65" t="s">
        <v>53</v>
      </c>
      <c r="U11" s="60"/>
      <c r="V11" s="60"/>
      <c r="W11" s="60"/>
      <c r="X11" s="60"/>
      <c r="Y11" s="13" t="s">
        <v>52</v>
      </c>
      <c r="Z11" s="68" t="s">
        <v>53</v>
      </c>
      <c r="AA11" s="67"/>
      <c r="AB11" s="67"/>
      <c r="AC11" s="67"/>
      <c r="AD11" s="67"/>
      <c r="AE11" s="17" t="s">
        <v>52</v>
      </c>
      <c r="AF11" s="72" t="s">
        <v>53</v>
      </c>
      <c r="AG11" s="71"/>
      <c r="AH11" s="71"/>
      <c r="AI11" s="71"/>
      <c r="AJ11" s="71"/>
      <c r="AK11" s="7" t="s">
        <v>52</v>
      </c>
      <c r="AL11" s="65" t="s">
        <v>53</v>
      </c>
      <c r="AM11" s="60"/>
      <c r="AN11" s="60"/>
      <c r="AO11" s="60"/>
      <c r="AP11" s="60"/>
      <c r="AQ11" s="21" t="s">
        <v>52</v>
      </c>
      <c r="AR11" s="76" t="s">
        <v>53</v>
      </c>
      <c r="AS11" s="75"/>
      <c r="AT11" s="75"/>
      <c r="AU11" s="75"/>
      <c r="AV11" s="75"/>
      <c r="AW11" s="7" t="s">
        <v>52</v>
      </c>
      <c r="AX11" s="65" t="s">
        <v>53</v>
      </c>
      <c r="AY11" s="60"/>
      <c r="AZ11" s="60"/>
      <c r="BA11" s="60"/>
      <c r="BB11" s="60"/>
      <c r="BC11" s="7" t="s">
        <v>52</v>
      </c>
      <c r="BD11" s="65" t="s">
        <v>53</v>
      </c>
      <c r="BE11" s="60"/>
      <c r="BF11" s="60"/>
      <c r="BG11" s="60"/>
      <c r="BH11" s="60"/>
      <c r="BI11" s="7" t="s">
        <v>52</v>
      </c>
      <c r="BJ11" s="65" t="s">
        <v>53</v>
      </c>
      <c r="BK11" s="60"/>
      <c r="BL11" s="60"/>
      <c r="BM11" s="60"/>
      <c r="BN11" s="60"/>
      <c r="BO11" s="7" t="s">
        <v>52</v>
      </c>
      <c r="BP11" s="65" t="s">
        <v>53</v>
      </c>
      <c r="BQ11" s="60"/>
      <c r="BR11" s="60"/>
      <c r="BS11" s="60"/>
      <c r="BT11" s="60"/>
      <c r="BU11" s="7" t="s">
        <v>52</v>
      </c>
      <c r="BV11" s="65" t="s">
        <v>53</v>
      </c>
      <c r="BW11" s="60"/>
      <c r="BX11" s="60"/>
      <c r="BY11" s="60"/>
      <c r="BZ11" s="60"/>
      <c r="CA11" s="7" t="s">
        <v>52</v>
      </c>
      <c r="CB11" s="65" t="s">
        <v>53</v>
      </c>
      <c r="CC11" s="60"/>
      <c r="CD11" s="60"/>
      <c r="CE11" s="60"/>
      <c r="CF11" s="60"/>
      <c r="CG11" s="7" t="s">
        <v>52</v>
      </c>
      <c r="CH11" s="65" t="s">
        <v>53</v>
      </c>
      <c r="CI11" s="60"/>
      <c r="CJ11" s="60"/>
      <c r="CK11" s="60"/>
      <c r="CL11" s="60"/>
      <c r="CM11" s="7" t="s">
        <v>52</v>
      </c>
      <c r="CN11" s="65" t="s">
        <v>53</v>
      </c>
      <c r="CO11" s="60"/>
      <c r="CP11" s="60"/>
      <c r="CQ11" s="60"/>
      <c r="CR11" s="60"/>
      <c r="CS11" s="7" t="s">
        <v>52</v>
      </c>
      <c r="CT11" s="65" t="s">
        <v>53</v>
      </c>
      <c r="CU11" s="60"/>
      <c r="CV11" s="60"/>
      <c r="CW11" s="60"/>
      <c r="CX11" s="60"/>
      <c r="CY11" s="7" t="s">
        <v>52</v>
      </c>
      <c r="CZ11" s="65" t="s">
        <v>53</v>
      </c>
      <c r="DA11" s="60"/>
      <c r="DB11" s="60"/>
      <c r="DC11" s="60"/>
      <c r="DD11" s="60"/>
      <c r="DE11" s="7" t="s">
        <v>52</v>
      </c>
      <c r="DF11" s="65" t="s">
        <v>53</v>
      </c>
      <c r="DG11" s="60"/>
      <c r="DH11" s="60"/>
      <c r="DI11" s="60"/>
      <c r="DJ11" s="60"/>
      <c r="DK11" s="7" t="s">
        <v>52</v>
      </c>
      <c r="DL11" s="65" t="s">
        <v>53</v>
      </c>
      <c r="DM11" s="60"/>
      <c r="DN11" s="60"/>
      <c r="DO11" s="60"/>
      <c r="DP11" s="60"/>
      <c r="DQ11" s="7" t="s">
        <v>52</v>
      </c>
      <c r="DR11" s="65" t="s">
        <v>53</v>
      </c>
      <c r="DS11" s="60"/>
      <c r="DT11" s="60"/>
      <c r="DU11" s="60"/>
      <c r="DV11" s="60"/>
      <c r="DW11" s="7" t="s">
        <v>52</v>
      </c>
      <c r="DX11" s="65" t="s">
        <v>53</v>
      </c>
      <c r="DY11" s="60"/>
      <c r="DZ11" s="60"/>
      <c r="EA11" s="60"/>
      <c r="EB11" s="60"/>
      <c r="EC11" s="7" t="s">
        <v>52</v>
      </c>
      <c r="ED11" s="65" t="s">
        <v>53</v>
      </c>
      <c r="EE11" s="60"/>
      <c r="EF11" s="60"/>
      <c r="EG11" s="60"/>
      <c r="EH11" s="60"/>
      <c r="EI11" s="7" t="s">
        <v>52</v>
      </c>
      <c r="EJ11" s="65" t="s">
        <v>53</v>
      </c>
      <c r="EK11" s="60"/>
      <c r="EL11" s="60"/>
      <c r="EM11" s="60"/>
      <c r="EN11" s="60"/>
      <c r="EO11" s="2" t="s">
        <v>52</v>
      </c>
      <c r="EP11" s="59" t="s">
        <v>53</v>
      </c>
      <c r="EQ11" s="60"/>
      <c r="ER11" s="60"/>
      <c r="ES11" s="60"/>
      <c r="ET11" s="60"/>
      <c r="EU11" s="2" t="s">
        <v>52</v>
      </c>
      <c r="EV11" s="59" t="s">
        <v>53</v>
      </c>
      <c r="EW11" s="60"/>
      <c r="EX11" s="60"/>
      <c r="EY11" s="60"/>
      <c r="EZ11" s="60"/>
      <c r="FA11" s="2" t="s">
        <v>52</v>
      </c>
      <c r="FB11" s="59" t="s">
        <v>53</v>
      </c>
      <c r="FC11" s="60"/>
      <c r="FD11" s="60"/>
      <c r="FE11" s="60"/>
      <c r="FF11" s="60"/>
      <c r="FG11" s="2" t="s">
        <v>52</v>
      </c>
      <c r="FH11" s="59" t="s">
        <v>53</v>
      </c>
      <c r="FI11" s="60"/>
      <c r="FJ11" s="60"/>
      <c r="FK11" s="60"/>
      <c r="FL11" s="60"/>
    </row>
    <row r="12" spans="1:168">
      <c r="A12" s="7" t="s">
        <v>54</v>
      </c>
      <c r="B12" s="64" t="s">
        <v>55</v>
      </c>
      <c r="C12" s="60"/>
      <c r="D12" s="60"/>
      <c r="E12" s="60"/>
      <c r="F12" s="60"/>
      <c r="G12" s="7" t="s">
        <v>54</v>
      </c>
      <c r="H12" s="64" t="s">
        <v>55</v>
      </c>
      <c r="I12" s="60"/>
      <c r="J12" s="60"/>
      <c r="K12" s="60"/>
      <c r="L12" s="60"/>
      <c r="M12" s="7" t="s">
        <v>54</v>
      </c>
      <c r="N12" s="64" t="s">
        <v>55</v>
      </c>
      <c r="O12" s="60"/>
      <c r="P12" s="60"/>
      <c r="Q12" s="60"/>
      <c r="R12" s="60"/>
      <c r="S12" s="7" t="s">
        <v>54</v>
      </c>
      <c r="T12" s="64" t="s">
        <v>55</v>
      </c>
      <c r="U12" s="60"/>
      <c r="V12" s="60"/>
      <c r="W12" s="60"/>
      <c r="X12" s="60"/>
      <c r="Y12" s="13" t="s">
        <v>54</v>
      </c>
      <c r="Z12" s="69" t="s">
        <v>55</v>
      </c>
      <c r="AA12" s="67"/>
      <c r="AB12" s="67"/>
      <c r="AC12" s="67"/>
      <c r="AD12" s="67"/>
      <c r="AE12" s="17" t="s">
        <v>54</v>
      </c>
      <c r="AF12" s="73" t="s">
        <v>55</v>
      </c>
      <c r="AG12" s="71"/>
      <c r="AH12" s="71"/>
      <c r="AI12" s="71"/>
      <c r="AJ12" s="71"/>
      <c r="AK12" s="7" t="s">
        <v>54</v>
      </c>
      <c r="AL12" s="64" t="s">
        <v>55</v>
      </c>
      <c r="AM12" s="60"/>
      <c r="AN12" s="60"/>
      <c r="AO12" s="60"/>
      <c r="AP12" s="60"/>
      <c r="AQ12" s="21" t="s">
        <v>54</v>
      </c>
      <c r="AR12" s="77" t="s">
        <v>55</v>
      </c>
      <c r="AS12" s="75"/>
      <c r="AT12" s="75"/>
      <c r="AU12" s="75"/>
      <c r="AV12" s="75"/>
      <c r="AW12" s="7" t="s">
        <v>54</v>
      </c>
      <c r="AX12" s="64" t="s">
        <v>55</v>
      </c>
      <c r="AY12" s="60"/>
      <c r="AZ12" s="60"/>
      <c r="BA12" s="60"/>
      <c r="BB12" s="60"/>
      <c r="BC12" s="7" t="s">
        <v>54</v>
      </c>
      <c r="BD12" s="64" t="s">
        <v>55</v>
      </c>
      <c r="BE12" s="60"/>
      <c r="BF12" s="60"/>
      <c r="BG12" s="60"/>
      <c r="BH12" s="60"/>
      <c r="BI12" s="7" t="s">
        <v>54</v>
      </c>
      <c r="BJ12" s="64" t="s">
        <v>55</v>
      </c>
      <c r="BK12" s="60"/>
      <c r="BL12" s="60"/>
      <c r="BM12" s="60"/>
      <c r="BN12" s="60"/>
      <c r="BO12" s="7" t="s">
        <v>54</v>
      </c>
      <c r="BP12" s="64" t="s">
        <v>55</v>
      </c>
      <c r="BQ12" s="60"/>
      <c r="BR12" s="60"/>
      <c r="BS12" s="60"/>
      <c r="BT12" s="60"/>
      <c r="BU12" s="7" t="s">
        <v>54</v>
      </c>
      <c r="BV12" s="64" t="s">
        <v>55</v>
      </c>
      <c r="BW12" s="60"/>
      <c r="BX12" s="60"/>
      <c r="BY12" s="60"/>
      <c r="BZ12" s="60"/>
      <c r="CA12" s="7" t="s">
        <v>54</v>
      </c>
      <c r="CB12" s="64" t="s">
        <v>55</v>
      </c>
      <c r="CC12" s="60"/>
      <c r="CD12" s="60"/>
      <c r="CE12" s="60"/>
      <c r="CF12" s="60"/>
      <c r="CG12" s="7" t="s">
        <v>54</v>
      </c>
      <c r="CH12" s="64" t="s">
        <v>55</v>
      </c>
      <c r="CI12" s="60"/>
      <c r="CJ12" s="60"/>
      <c r="CK12" s="60"/>
      <c r="CL12" s="60"/>
      <c r="CM12" s="7" t="s">
        <v>54</v>
      </c>
      <c r="CN12" s="64" t="s">
        <v>55</v>
      </c>
      <c r="CO12" s="60"/>
      <c r="CP12" s="60"/>
      <c r="CQ12" s="60"/>
      <c r="CR12" s="60"/>
      <c r="CS12" s="7" t="s">
        <v>54</v>
      </c>
      <c r="CT12" s="64" t="s">
        <v>55</v>
      </c>
      <c r="CU12" s="60"/>
      <c r="CV12" s="60"/>
      <c r="CW12" s="60"/>
      <c r="CX12" s="60"/>
      <c r="CY12" s="7" t="s">
        <v>54</v>
      </c>
      <c r="CZ12" s="64" t="s">
        <v>55</v>
      </c>
      <c r="DA12" s="60"/>
      <c r="DB12" s="60"/>
      <c r="DC12" s="60"/>
      <c r="DD12" s="60"/>
      <c r="DE12" s="7" t="s">
        <v>54</v>
      </c>
      <c r="DF12" s="64" t="s">
        <v>55</v>
      </c>
      <c r="DG12" s="60"/>
      <c r="DH12" s="60"/>
      <c r="DI12" s="60"/>
      <c r="DJ12" s="60"/>
      <c r="DK12" s="7" t="s">
        <v>54</v>
      </c>
      <c r="DL12" s="64" t="s">
        <v>55</v>
      </c>
      <c r="DM12" s="60"/>
      <c r="DN12" s="60"/>
      <c r="DO12" s="60"/>
      <c r="DP12" s="60"/>
      <c r="DQ12" s="7" t="s">
        <v>54</v>
      </c>
      <c r="DR12" s="64" t="s">
        <v>55</v>
      </c>
      <c r="DS12" s="60"/>
      <c r="DT12" s="60"/>
      <c r="DU12" s="60"/>
      <c r="DV12" s="60"/>
      <c r="DW12" s="7" t="s">
        <v>54</v>
      </c>
      <c r="DX12" s="64" t="s">
        <v>55</v>
      </c>
      <c r="DY12" s="60"/>
      <c r="DZ12" s="60"/>
      <c r="EA12" s="60"/>
      <c r="EB12" s="60"/>
      <c r="EC12" s="7" t="s">
        <v>54</v>
      </c>
      <c r="ED12" s="64" t="s">
        <v>55</v>
      </c>
      <c r="EE12" s="60"/>
      <c r="EF12" s="60"/>
      <c r="EG12" s="60"/>
      <c r="EH12" s="60"/>
      <c r="EI12" s="7" t="s">
        <v>54</v>
      </c>
      <c r="EJ12" s="64" t="s">
        <v>55</v>
      </c>
      <c r="EK12" s="60"/>
      <c r="EL12" s="60"/>
      <c r="EM12" s="60"/>
      <c r="EN12" s="60"/>
      <c r="EO12" s="2" t="s">
        <v>54</v>
      </c>
      <c r="EP12" s="61" t="s">
        <v>55</v>
      </c>
      <c r="EQ12" s="60"/>
      <c r="ER12" s="60"/>
      <c r="ES12" s="60"/>
      <c r="ET12" s="60"/>
      <c r="EU12" s="2" t="s">
        <v>54</v>
      </c>
      <c r="EV12" s="61" t="s">
        <v>55</v>
      </c>
      <c r="EW12" s="60"/>
      <c r="EX12" s="60"/>
      <c r="EY12" s="60"/>
      <c r="EZ12" s="60"/>
      <c r="FA12" s="2" t="s">
        <v>54</v>
      </c>
      <c r="FB12" s="61" t="s">
        <v>55</v>
      </c>
      <c r="FC12" s="60"/>
      <c r="FD12" s="60"/>
      <c r="FE12" s="60"/>
      <c r="FF12" s="60"/>
      <c r="FG12" s="2" t="s">
        <v>54</v>
      </c>
      <c r="FH12" s="61" t="s">
        <v>55</v>
      </c>
      <c r="FI12" s="60"/>
      <c r="FJ12" s="60"/>
      <c r="FK12" s="60"/>
      <c r="FL12" s="60"/>
    </row>
    <row r="13" spans="1:168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</row>
    <row r="14" spans="1:168" ht="15.95" thickBot="1">
      <c r="A14" s="8" t="s">
        <v>56</v>
      </c>
      <c r="B14" s="8" t="s">
        <v>57</v>
      </c>
      <c r="C14" s="28"/>
      <c r="D14" s="28"/>
      <c r="E14" s="28"/>
      <c r="F14" s="28"/>
      <c r="G14" s="8" t="s">
        <v>56</v>
      </c>
      <c r="H14" s="8" t="s">
        <v>57</v>
      </c>
      <c r="I14" s="28"/>
      <c r="J14" s="28"/>
      <c r="K14" s="28"/>
      <c r="L14" s="28"/>
      <c r="M14" s="8" t="s">
        <v>56</v>
      </c>
      <c r="N14" s="8" t="s">
        <v>57</v>
      </c>
      <c r="O14" s="28"/>
      <c r="P14" s="28"/>
      <c r="Q14" s="28"/>
      <c r="R14" s="28"/>
      <c r="S14" s="8" t="s">
        <v>56</v>
      </c>
      <c r="T14" s="8" t="s">
        <v>57</v>
      </c>
      <c r="U14" s="28"/>
      <c r="V14" s="28"/>
      <c r="W14" s="28"/>
      <c r="X14" s="28"/>
      <c r="Y14" s="10" t="s">
        <v>56</v>
      </c>
      <c r="Z14" s="10" t="s">
        <v>57</v>
      </c>
      <c r="AA14" s="31"/>
      <c r="AB14" s="31"/>
      <c r="AC14" s="31"/>
      <c r="AD14" s="31"/>
      <c r="AE14" s="14" t="s">
        <v>56</v>
      </c>
      <c r="AF14" s="14" t="s">
        <v>57</v>
      </c>
      <c r="AG14" s="30"/>
      <c r="AH14" s="30"/>
      <c r="AI14" s="30"/>
      <c r="AJ14" s="30"/>
      <c r="AK14" s="8" t="s">
        <v>56</v>
      </c>
      <c r="AL14" s="8" t="s">
        <v>57</v>
      </c>
      <c r="AM14" s="28"/>
      <c r="AN14" s="28"/>
      <c r="AO14" s="28"/>
      <c r="AP14" s="28"/>
      <c r="AQ14" s="18" t="s">
        <v>56</v>
      </c>
      <c r="AR14" s="18" t="s">
        <v>57</v>
      </c>
      <c r="AS14" s="29"/>
      <c r="AT14" s="29"/>
      <c r="AU14" s="29"/>
      <c r="AV14" s="29"/>
      <c r="AW14" s="8" t="s">
        <v>56</v>
      </c>
      <c r="AX14" s="8" t="s">
        <v>57</v>
      </c>
      <c r="AY14" s="28"/>
      <c r="AZ14" s="28"/>
      <c r="BA14" s="28"/>
      <c r="BB14" s="28"/>
      <c r="BC14" s="8" t="s">
        <v>56</v>
      </c>
      <c r="BD14" s="8" t="s">
        <v>57</v>
      </c>
      <c r="BE14" s="28"/>
      <c r="BF14" s="28"/>
      <c r="BG14" s="28"/>
      <c r="BH14" s="28"/>
      <c r="BI14" s="8" t="s">
        <v>56</v>
      </c>
      <c r="BJ14" s="8" t="s">
        <v>57</v>
      </c>
      <c r="BK14" s="28"/>
      <c r="BL14" s="28"/>
      <c r="BM14" s="28"/>
      <c r="BN14" s="28"/>
      <c r="BO14" s="8" t="s">
        <v>56</v>
      </c>
      <c r="BP14" s="8" t="s">
        <v>57</v>
      </c>
      <c r="BQ14" s="28"/>
      <c r="BR14" s="28"/>
      <c r="BS14" s="28"/>
      <c r="BT14" s="28"/>
      <c r="BU14" s="8" t="s">
        <v>56</v>
      </c>
      <c r="BV14" s="8" t="s">
        <v>57</v>
      </c>
      <c r="BW14" s="28"/>
      <c r="BX14" s="28"/>
      <c r="BY14" s="28"/>
      <c r="BZ14" s="28"/>
      <c r="CA14" s="8" t="s">
        <v>56</v>
      </c>
      <c r="CB14" s="8" t="s">
        <v>57</v>
      </c>
      <c r="CC14" s="28"/>
      <c r="CD14" s="28"/>
      <c r="CE14" s="28"/>
      <c r="CF14" s="28"/>
      <c r="CG14" s="8" t="s">
        <v>56</v>
      </c>
      <c r="CH14" s="8" t="s">
        <v>57</v>
      </c>
      <c r="CI14" s="28"/>
      <c r="CJ14" s="28"/>
      <c r="CK14" s="28"/>
      <c r="CL14" s="28"/>
      <c r="CM14" s="8" t="s">
        <v>56</v>
      </c>
      <c r="CN14" s="8" t="s">
        <v>57</v>
      </c>
      <c r="CO14" s="28"/>
      <c r="CP14" s="28"/>
      <c r="CQ14" s="28"/>
      <c r="CR14" s="28"/>
      <c r="CS14" s="8" t="s">
        <v>56</v>
      </c>
      <c r="CT14" s="8" t="s">
        <v>57</v>
      </c>
      <c r="CU14" s="28"/>
      <c r="CV14" s="28"/>
      <c r="CW14" s="28"/>
      <c r="CX14" s="28"/>
      <c r="CY14" s="8" t="s">
        <v>56</v>
      </c>
      <c r="CZ14" s="8" t="s">
        <v>57</v>
      </c>
      <c r="DA14" s="28"/>
      <c r="DB14" s="28"/>
      <c r="DC14" s="28"/>
      <c r="DD14" s="28"/>
      <c r="DE14" s="8" t="s">
        <v>56</v>
      </c>
      <c r="DF14" s="8" t="s">
        <v>57</v>
      </c>
      <c r="DG14" s="28"/>
      <c r="DH14" s="28"/>
      <c r="DI14" s="28"/>
      <c r="DJ14" s="28"/>
      <c r="DK14" s="8" t="s">
        <v>56</v>
      </c>
      <c r="DL14" s="8" t="s">
        <v>57</v>
      </c>
      <c r="DM14" s="28"/>
      <c r="DN14" s="28"/>
      <c r="DO14" s="28"/>
      <c r="DP14" s="28"/>
      <c r="DQ14" s="8" t="s">
        <v>56</v>
      </c>
      <c r="DR14" s="8" t="s">
        <v>57</v>
      </c>
      <c r="DS14" s="28"/>
      <c r="DT14" s="28"/>
      <c r="DU14" s="28"/>
      <c r="DV14" s="28"/>
      <c r="DW14" s="8" t="s">
        <v>56</v>
      </c>
      <c r="DX14" s="8" t="s">
        <v>57</v>
      </c>
      <c r="DY14" s="28"/>
      <c r="DZ14" s="28"/>
      <c r="EA14" s="28"/>
      <c r="EB14" s="28"/>
      <c r="EC14" s="8" t="s">
        <v>56</v>
      </c>
      <c r="ED14" s="8" t="s">
        <v>57</v>
      </c>
      <c r="EE14" s="28"/>
      <c r="EF14" s="28"/>
      <c r="EG14" s="28"/>
      <c r="EH14" s="28"/>
      <c r="EI14" s="8" t="s">
        <v>56</v>
      </c>
      <c r="EJ14" s="8" t="s">
        <v>57</v>
      </c>
      <c r="EK14" s="28"/>
      <c r="EL14" s="28"/>
      <c r="EM14" s="28"/>
      <c r="EN14" s="28"/>
      <c r="EO14" s="1" t="s">
        <v>56</v>
      </c>
      <c r="EP14" s="1" t="s">
        <v>57</v>
      </c>
      <c r="EQ14" s="28"/>
      <c r="ER14" s="28"/>
      <c r="ES14" s="28"/>
      <c r="ET14" s="28"/>
      <c r="EU14" s="1" t="s">
        <v>56</v>
      </c>
      <c r="EV14" s="1" t="s">
        <v>57</v>
      </c>
      <c r="EW14" s="28"/>
      <c r="EX14" s="28"/>
      <c r="EY14" s="28"/>
      <c r="EZ14" s="28"/>
      <c r="FA14" s="1" t="s">
        <v>56</v>
      </c>
      <c r="FB14" s="1" t="s">
        <v>57</v>
      </c>
      <c r="FC14" s="28"/>
      <c r="FD14" s="28"/>
      <c r="FE14" s="28"/>
      <c r="FF14" s="28"/>
      <c r="FG14" s="1" t="s">
        <v>56</v>
      </c>
      <c r="FH14" s="1" t="s">
        <v>57</v>
      </c>
      <c r="FI14" s="28"/>
      <c r="FJ14" s="28"/>
      <c r="FK14" s="28"/>
      <c r="FL14" s="28"/>
    </row>
    <row r="15" spans="1:168" ht="15.95" thickTop="1">
      <c r="A15" s="9">
        <v>2001</v>
      </c>
      <c r="B15" s="6">
        <v>36157</v>
      </c>
      <c r="C15" s="28"/>
      <c r="D15" s="28"/>
      <c r="E15" s="28"/>
      <c r="F15" s="28"/>
      <c r="G15" s="9">
        <v>2001</v>
      </c>
      <c r="H15" s="6">
        <v>41015</v>
      </c>
      <c r="I15" s="28"/>
      <c r="J15" s="28"/>
      <c r="K15" s="28"/>
      <c r="L15" s="28"/>
      <c r="M15" s="9">
        <v>2001</v>
      </c>
      <c r="N15" s="6">
        <v>42969</v>
      </c>
      <c r="O15" s="28"/>
      <c r="P15" s="28"/>
      <c r="Q15" s="28"/>
      <c r="R15" s="28"/>
      <c r="S15" s="9">
        <v>2001</v>
      </c>
      <c r="T15" s="6">
        <v>34727</v>
      </c>
      <c r="U15" s="28"/>
      <c r="V15" s="28"/>
      <c r="W15" s="28"/>
      <c r="X15" s="28"/>
      <c r="Y15" s="11">
        <v>2001</v>
      </c>
      <c r="Z15" s="12">
        <v>25597</v>
      </c>
      <c r="AA15" s="31"/>
      <c r="AB15" s="31"/>
      <c r="AC15" s="31"/>
      <c r="AD15" s="31"/>
      <c r="AE15" s="15">
        <v>2001</v>
      </c>
      <c r="AF15" s="16">
        <v>28961</v>
      </c>
      <c r="AG15" s="30"/>
      <c r="AH15" s="30"/>
      <c r="AI15" s="30"/>
      <c r="AJ15" s="30"/>
      <c r="AK15" s="9">
        <v>2001</v>
      </c>
      <c r="AL15" s="6">
        <v>29419</v>
      </c>
      <c r="AM15" s="28"/>
      <c r="AN15" s="28"/>
      <c r="AO15" s="28"/>
      <c r="AP15" s="28"/>
      <c r="AQ15" s="19">
        <v>2001</v>
      </c>
      <c r="AR15" s="20">
        <v>24076</v>
      </c>
      <c r="AS15" s="29"/>
      <c r="AT15" s="29"/>
      <c r="AU15" s="29"/>
      <c r="AV15" s="29"/>
      <c r="AW15" s="9">
        <v>2001</v>
      </c>
      <c r="AX15" s="6">
        <v>28397</v>
      </c>
      <c r="AY15" s="28"/>
      <c r="AZ15" s="28"/>
      <c r="BA15" s="28"/>
      <c r="BB15" s="28"/>
      <c r="BC15" s="9">
        <v>2001</v>
      </c>
      <c r="BD15" s="6">
        <v>34759</v>
      </c>
      <c r="BE15" s="28"/>
      <c r="BF15" s="28"/>
      <c r="BG15" s="28"/>
      <c r="BH15" s="28"/>
      <c r="BI15" s="9">
        <v>2001</v>
      </c>
      <c r="BJ15" s="6">
        <v>36448</v>
      </c>
      <c r="BK15" s="28"/>
      <c r="BL15" s="28"/>
      <c r="BM15" s="28"/>
      <c r="BN15" s="28"/>
      <c r="BO15" s="9">
        <v>2001</v>
      </c>
      <c r="BP15" s="6">
        <v>26581</v>
      </c>
      <c r="BQ15" s="28"/>
      <c r="BR15" s="28"/>
      <c r="BS15" s="28"/>
      <c r="BT15" s="28"/>
      <c r="BU15" s="9">
        <v>2001</v>
      </c>
      <c r="BV15" s="6">
        <v>31759</v>
      </c>
      <c r="BW15" s="28"/>
      <c r="BX15" s="28"/>
      <c r="BY15" s="28"/>
      <c r="BZ15" s="28"/>
      <c r="CA15" s="9">
        <v>2001</v>
      </c>
      <c r="CB15" s="6">
        <v>40819</v>
      </c>
      <c r="CC15" s="28"/>
      <c r="CD15" s="28"/>
      <c r="CE15" s="28"/>
      <c r="CF15" s="28"/>
      <c r="CG15" s="9">
        <v>2001</v>
      </c>
      <c r="CH15" s="6">
        <v>42097</v>
      </c>
      <c r="CI15" s="28"/>
      <c r="CJ15" s="28"/>
      <c r="CK15" s="28"/>
      <c r="CL15" s="28"/>
      <c r="CM15" s="9">
        <v>2001</v>
      </c>
      <c r="CN15" s="6">
        <v>27598</v>
      </c>
      <c r="CO15" s="28"/>
      <c r="CP15" s="28"/>
      <c r="CQ15" s="28"/>
      <c r="CR15" s="28"/>
      <c r="CS15" s="9">
        <v>2001</v>
      </c>
      <c r="CT15" s="6">
        <v>39235</v>
      </c>
      <c r="CU15" s="28"/>
      <c r="CV15" s="28"/>
      <c r="CW15" s="28"/>
      <c r="CX15" s="28"/>
      <c r="CY15" s="9">
        <v>2001</v>
      </c>
      <c r="CZ15" s="6">
        <v>44471</v>
      </c>
      <c r="DA15" s="28"/>
      <c r="DB15" s="28"/>
      <c r="DC15" s="28"/>
      <c r="DD15" s="28"/>
      <c r="DE15" s="9">
        <v>2001</v>
      </c>
      <c r="DF15" s="6">
        <v>43754</v>
      </c>
      <c r="DG15" s="28"/>
      <c r="DH15" s="28"/>
      <c r="DI15" s="28"/>
      <c r="DJ15" s="28"/>
      <c r="DK15" s="9">
        <v>2001</v>
      </c>
      <c r="DL15" s="6">
        <v>37756</v>
      </c>
      <c r="DM15" s="28"/>
      <c r="DN15" s="28"/>
      <c r="DO15" s="28"/>
      <c r="DP15" s="28"/>
      <c r="DQ15" s="9">
        <v>2001</v>
      </c>
      <c r="DR15" s="6">
        <v>28371</v>
      </c>
      <c r="DS15" s="28"/>
      <c r="DT15" s="28"/>
      <c r="DU15" s="28"/>
      <c r="DV15" s="28"/>
      <c r="DW15" s="9">
        <v>2001</v>
      </c>
      <c r="DX15" s="6">
        <v>36030</v>
      </c>
      <c r="DY15" s="28"/>
      <c r="DZ15" s="28"/>
      <c r="EA15" s="28"/>
      <c r="EB15" s="28"/>
      <c r="EC15" s="9">
        <v>2001</v>
      </c>
      <c r="ED15" s="6">
        <v>37221</v>
      </c>
      <c r="EE15" s="28"/>
      <c r="EF15" s="28"/>
      <c r="EG15" s="28"/>
      <c r="EH15" s="28"/>
      <c r="EI15" s="9">
        <v>2001</v>
      </c>
      <c r="EJ15" s="6">
        <v>25605</v>
      </c>
      <c r="EK15" s="28"/>
      <c r="EL15" s="28"/>
      <c r="EM15" s="28"/>
      <c r="EN15" s="28"/>
      <c r="EO15" s="3">
        <v>2001</v>
      </c>
      <c r="EP15" s="4">
        <v>29934</v>
      </c>
      <c r="EQ15" s="28"/>
      <c r="ER15" s="28"/>
      <c r="ES15" s="28"/>
      <c r="ET15" s="28"/>
      <c r="EU15" s="3">
        <v>2001</v>
      </c>
      <c r="EV15" s="4">
        <v>37013</v>
      </c>
      <c r="EW15" s="28"/>
      <c r="EX15" s="28"/>
      <c r="EY15" s="28"/>
      <c r="EZ15" s="28"/>
      <c r="FA15" s="3">
        <v>2001</v>
      </c>
      <c r="FB15" s="4">
        <v>38070</v>
      </c>
      <c r="FC15" s="28"/>
      <c r="FD15" s="28"/>
      <c r="FE15" s="28"/>
      <c r="FF15" s="28"/>
      <c r="FG15" s="3">
        <v>2001</v>
      </c>
      <c r="FH15" s="4">
        <v>27158</v>
      </c>
      <c r="FI15" s="28"/>
      <c r="FJ15" s="28"/>
      <c r="FK15" s="28"/>
      <c r="FL15" s="28"/>
    </row>
    <row r="16" spans="1:168">
      <c r="A16" s="9">
        <v>2002</v>
      </c>
      <c r="B16" s="6">
        <v>36539</v>
      </c>
      <c r="C16" s="28"/>
      <c r="D16" s="28"/>
      <c r="E16" s="28"/>
      <c r="F16" s="28"/>
      <c r="G16" s="9">
        <v>2002</v>
      </c>
      <c r="H16" s="6">
        <v>41870</v>
      </c>
      <c r="I16" s="28"/>
      <c r="J16" s="28"/>
      <c r="K16" s="28"/>
      <c r="L16" s="28"/>
      <c r="M16" s="9">
        <v>2002</v>
      </c>
      <c r="N16" s="6">
        <v>44097</v>
      </c>
      <c r="O16" s="28"/>
      <c r="P16" s="28"/>
      <c r="Q16" s="28"/>
      <c r="R16" s="28"/>
      <c r="S16" s="9">
        <v>2002</v>
      </c>
      <c r="T16" s="6">
        <v>35045</v>
      </c>
      <c r="U16" s="28"/>
      <c r="V16" s="28"/>
      <c r="W16" s="28"/>
      <c r="X16" s="28"/>
      <c r="Y16" s="11">
        <v>2002</v>
      </c>
      <c r="Z16" s="12">
        <v>26313</v>
      </c>
      <c r="AA16" s="31"/>
      <c r="AB16" s="31"/>
      <c r="AC16" s="31"/>
      <c r="AD16" s="31"/>
      <c r="AE16" s="15">
        <v>2002</v>
      </c>
      <c r="AF16" s="16">
        <v>29973</v>
      </c>
      <c r="AG16" s="30"/>
      <c r="AH16" s="30"/>
      <c r="AI16" s="30"/>
      <c r="AJ16" s="30"/>
      <c r="AK16" s="9">
        <v>2002</v>
      </c>
      <c r="AL16" s="6">
        <v>30384</v>
      </c>
      <c r="AM16" s="28"/>
      <c r="AN16" s="28"/>
      <c r="AO16" s="28"/>
      <c r="AP16" s="28"/>
      <c r="AQ16" s="19">
        <v>2002</v>
      </c>
      <c r="AR16" s="20">
        <v>24739</v>
      </c>
      <c r="AS16" s="29"/>
      <c r="AT16" s="29"/>
      <c r="AU16" s="29"/>
      <c r="AV16" s="29"/>
      <c r="AW16" s="9">
        <v>2002</v>
      </c>
      <c r="AX16" s="6">
        <v>29239</v>
      </c>
      <c r="AY16" s="28"/>
      <c r="AZ16" s="28"/>
      <c r="BA16" s="28"/>
      <c r="BB16" s="28"/>
      <c r="BC16" s="9">
        <v>2002</v>
      </c>
      <c r="BD16" s="6">
        <v>35870</v>
      </c>
      <c r="BE16" s="28"/>
      <c r="BF16" s="28"/>
      <c r="BG16" s="28"/>
      <c r="BH16" s="28"/>
      <c r="BI16" s="9">
        <v>2002</v>
      </c>
      <c r="BJ16" s="6">
        <v>38152</v>
      </c>
      <c r="BK16" s="28"/>
      <c r="BL16" s="28"/>
      <c r="BM16" s="28"/>
      <c r="BN16" s="28"/>
      <c r="BO16" s="9">
        <v>2002</v>
      </c>
      <c r="BP16" s="6">
        <v>27483</v>
      </c>
      <c r="BQ16" s="28"/>
      <c r="BR16" s="28"/>
      <c r="BS16" s="28"/>
      <c r="BT16" s="28"/>
      <c r="BU16" s="9">
        <v>2002</v>
      </c>
      <c r="BV16" s="6">
        <v>32575</v>
      </c>
      <c r="BW16" s="28"/>
      <c r="BX16" s="28"/>
      <c r="BY16" s="28"/>
      <c r="BZ16" s="28"/>
      <c r="CA16" s="9">
        <v>2002</v>
      </c>
      <c r="CB16" s="6">
        <v>42430</v>
      </c>
      <c r="CC16" s="28"/>
      <c r="CD16" s="28"/>
      <c r="CE16" s="28"/>
      <c r="CF16" s="28"/>
      <c r="CG16" s="9">
        <v>2002</v>
      </c>
      <c r="CH16" s="6">
        <v>43947</v>
      </c>
      <c r="CI16" s="28"/>
      <c r="CJ16" s="28"/>
      <c r="CK16" s="28"/>
      <c r="CL16" s="28"/>
      <c r="CM16" s="9">
        <v>2002</v>
      </c>
      <c r="CN16" s="6">
        <v>28190</v>
      </c>
      <c r="CO16" s="28"/>
      <c r="CP16" s="28"/>
      <c r="CQ16" s="28"/>
      <c r="CR16" s="28"/>
      <c r="CS16" s="9">
        <v>2002</v>
      </c>
      <c r="CT16" s="6">
        <v>39739</v>
      </c>
      <c r="CU16" s="28"/>
      <c r="CV16" s="28"/>
      <c r="CW16" s="28"/>
      <c r="CX16" s="28"/>
      <c r="CY16" s="9">
        <v>2002</v>
      </c>
      <c r="CZ16" s="6">
        <v>45576</v>
      </c>
      <c r="DA16" s="28"/>
      <c r="DB16" s="28"/>
      <c r="DC16" s="28"/>
      <c r="DD16" s="28"/>
      <c r="DE16" s="9">
        <v>2002</v>
      </c>
      <c r="DF16" s="6">
        <v>44866</v>
      </c>
      <c r="DG16" s="28"/>
      <c r="DH16" s="28"/>
      <c r="DI16" s="28"/>
      <c r="DJ16" s="28"/>
      <c r="DK16" s="9">
        <v>2002</v>
      </c>
      <c r="DL16" s="6">
        <v>38160</v>
      </c>
      <c r="DM16" s="28"/>
      <c r="DN16" s="28"/>
      <c r="DO16" s="28"/>
      <c r="DP16" s="28"/>
      <c r="DQ16" s="9">
        <v>2002</v>
      </c>
      <c r="DR16" s="6">
        <v>29158</v>
      </c>
      <c r="DS16" s="28"/>
      <c r="DT16" s="28"/>
      <c r="DU16" s="28"/>
      <c r="DV16" s="28"/>
      <c r="DW16" s="9">
        <v>2002</v>
      </c>
      <c r="DX16" s="6">
        <v>36908</v>
      </c>
      <c r="DY16" s="28"/>
      <c r="DZ16" s="28"/>
      <c r="EA16" s="28"/>
      <c r="EB16" s="28"/>
      <c r="EC16" s="9">
        <v>2002</v>
      </c>
      <c r="ED16" s="6">
        <v>38229</v>
      </c>
      <c r="EE16" s="28"/>
      <c r="EF16" s="28"/>
      <c r="EG16" s="28"/>
      <c r="EH16" s="28"/>
      <c r="EI16" s="9">
        <v>2002</v>
      </c>
      <c r="EJ16" s="6">
        <v>26463</v>
      </c>
      <c r="EK16" s="28"/>
      <c r="EL16" s="28"/>
      <c r="EM16" s="28"/>
      <c r="EN16" s="28"/>
      <c r="EO16" s="3">
        <v>2002</v>
      </c>
      <c r="EP16" s="4">
        <v>30727</v>
      </c>
      <c r="EQ16" s="28"/>
      <c r="ER16" s="28"/>
      <c r="ES16" s="28"/>
      <c r="ET16" s="28"/>
      <c r="EU16" s="3">
        <v>2002</v>
      </c>
      <c r="EV16" s="4">
        <v>38302</v>
      </c>
      <c r="EW16" s="28"/>
      <c r="EX16" s="28"/>
      <c r="EY16" s="28"/>
      <c r="EZ16" s="28"/>
      <c r="FA16" s="3">
        <v>2002</v>
      </c>
      <c r="FB16" s="4">
        <v>39660</v>
      </c>
      <c r="FC16" s="28"/>
      <c r="FD16" s="28"/>
      <c r="FE16" s="28"/>
      <c r="FF16" s="28"/>
      <c r="FG16" s="3">
        <v>2002</v>
      </c>
      <c r="FH16" s="4">
        <v>27918</v>
      </c>
      <c r="FI16" s="28"/>
      <c r="FJ16" s="28"/>
      <c r="FK16" s="28"/>
      <c r="FL16" s="28"/>
    </row>
    <row r="17" spans="1:168">
      <c r="A17" s="9">
        <v>2003</v>
      </c>
      <c r="B17" s="6">
        <v>37508</v>
      </c>
      <c r="C17" s="28"/>
      <c r="D17" s="28"/>
      <c r="E17" s="28"/>
      <c r="F17" s="28"/>
      <c r="G17" s="9">
        <v>2003</v>
      </c>
      <c r="H17" s="6">
        <v>43154</v>
      </c>
      <c r="I17" s="28"/>
      <c r="J17" s="28"/>
      <c r="K17" s="28"/>
      <c r="L17" s="28"/>
      <c r="M17" s="9">
        <v>2003</v>
      </c>
      <c r="N17" s="6">
        <v>45916</v>
      </c>
      <c r="O17" s="28"/>
      <c r="P17" s="28"/>
      <c r="Q17" s="28"/>
      <c r="R17" s="28"/>
      <c r="S17" s="9">
        <v>2003</v>
      </c>
      <c r="T17" s="6">
        <v>35981</v>
      </c>
      <c r="U17" s="28"/>
      <c r="V17" s="28"/>
      <c r="W17" s="28"/>
      <c r="X17" s="28"/>
      <c r="Y17" s="11">
        <v>2003</v>
      </c>
      <c r="Z17" s="12">
        <v>27138</v>
      </c>
      <c r="AA17" s="28"/>
      <c r="AB17" s="28"/>
      <c r="AC17" s="28"/>
      <c r="AD17" s="28"/>
      <c r="AE17" s="15">
        <v>2003</v>
      </c>
      <c r="AF17" s="16">
        <v>31163</v>
      </c>
      <c r="AG17" s="28"/>
      <c r="AH17" s="28"/>
      <c r="AI17" s="28"/>
      <c r="AJ17" s="28"/>
      <c r="AK17" s="9">
        <v>2003</v>
      </c>
      <c r="AL17" s="6">
        <v>31988</v>
      </c>
      <c r="AM17" s="28"/>
      <c r="AN17" s="28"/>
      <c r="AO17" s="28"/>
      <c r="AP17" s="28"/>
      <c r="AQ17" s="19">
        <v>2003</v>
      </c>
      <c r="AR17" s="20">
        <v>25498</v>
      </c>
      <c r="AS17" s="28"/>
      <c r="AT17" s="28"/>
      <c r="AU17" s="28"/>
      <c r="AV17" s="28"/>
      <c r="AW17" s="9">
        <v>2003</v>
      </c>
      <c r="AX17" s="6">
        <v>30229</v>
      </c>
      <c r="AY17" s="28"/>
      <c r="AZ17" s="28"/>
      <c r="BA17" s="28"/>
      <c r="BB17" s="28"/>
      <c r="BC17" s="9">
        <v>2003</v>
      </c>
      <c r="BD17" s="6">
        <v>37367</v>
      </c>
      <c r="BE17" s="28"/>
      <c r="BF17" s="28"/>
      <c r="BG17" s="28"/>
      <c r="BH17" s="28"/>
      <c r="BI17" s="9">
        <v>2003</v>
      </c>
      <c r="BJ17" s="6">
        <v>40237</v>
      </c>
      <c r="BK17" s="28"/>
      <c r="BL17" s="28"/>
      <c r="BM17" s="28"/>
      <c r="BN17" s="28"/>
      <c r="BO17" s="9">
        <v>2003</v>
      </c>
      <c r="BP17" s="6">
        <v>28404</v>
      </c>
      <c r="BQ17" s="28"/>
      <c r="BR17" s="28"/>
      <c r="BS17" s="28"/>
      <c r="BT17" s="28"/>
      <c r="BU17" s="9">
        <v>2003</v>
      </c>
      <c r="BV17" s="6">
        <v>33395</v>
      </c>
      <c r="BW17" s="28"/>
      <c r="BX17" s="28"/>
      <c r="BY17" s="28"/>
      <c r="BZ17" s="28"/>
      <c r="CA17" s="9">
        <v>2003</v>
      </c>
      <c r="CB17" s="6">
        <v>43768</v>
      </c>
      <c r="CC17" s="28"/>
      <c r="CD17" s="28"/>
      <c r="CE17" s="28"/>
      <c r="CF17" s="28"/>
      <c r="CG17" s="9">
        <v>2003</v>
      </c>
      <c r="CH17" s="6">
        <v>45452</v>
      </c>
      <c r="CI17" s="28"/>
      <c r="CJ17" s="28"/>
      <c r="CK17" s="28"/>
      <c r="CL17" s="28"/>
      <c r="CM17" s="9">
        <v>2003</v>
      </c>
      <c r="CN17" s="6">
        <v>28883</v>
      </c>
      <c r="CO17" s="28"/>
      <c r="CP17" s="28"/>
      <c r="CQ17" s="28"/>
      <c r="CR17" s="28"/>
      <c r="CS17" s="9">
        <v>2003</v>
      </c>
      <c r="CT17" s="6">
        <v>40574</v>
      </c>
      <c r="CU17" s="28"/>
      <c r="CV17" s="28"/>
      <c r="CW17" s="28"/>
      <c r="CX17" s="28"/>
      <c r="CY17" s="9">
        <v>2003</v>
      </c>
      <c r="CZ17" s="6">
        <v>46747</v>
      </c>
      <c r="DA17" s="28"/>
      <c r="DB17" s="28"/>
      <c r="DC17" s="28"/>
      <c r="DD17" s="28"/>
      <c r="DE17" s="9">
        <v>2003</v>
      </c>
      <c r="DF17" s="6">
        <v>46257</v>
      </c>
      <c r="DG17" s="28"/>
      <c r="DH17" s="28"/>
      <c r="DI17" s="28"/>
      <c r="DJ17" s="28"/>
      <c r="DK17" s="9">
        <v>2003</v>
      </c>
      <c r="DL17" s="6">
        <v>38959</v>
      </c>
      <c r="DM17" s="28"/>
      <c r="DN17" s="28"/>
      <c r="DO17" s="28"/>
      <c r="DP17" s="28"/>
      <c r="DQ17" s="9">
        <v>2003</v>
      </c>
      <c r="DR17" s="6">
        <v>30220</v>
      </c>
      <c r="DS17" s="28"/>
      <c r="DT17" s="28"/>
      <c r="DU17" s="28"/>
      <c r="DV17" s="28"/>
      <c r="DW17" s="9">
        <v>2003</v>
      </c>
      <c r="DX17" s="6">
        <v>38276</v>
      </c>
      <c r="DY17" s="28"/>
      <c r="DZ17" s="28"/>
      <c r="EA17" s="28"/>
      <c r="EB17" s="28"/>
      <c r="EC17" s="9">
        <v>2003</v>
      </c>
      <c r="ED17" s="6">
        <v>39864</v>
      </c>
      <c r="EE17" s="28"/>
      <c r="EF17" s="28"/>
      <c r="EG17" s="28"/>
      <c r="EH17" s="28"/>
      <c r="EI17" s="9">
        <v>2003</v>
      </c>
      <c r="EJ17" s="6">
        <v>27479</v>
      </c>
      <c r="EK17" s="28"/>
      <c r="EL17" s="28"/>
      <c r="EM17" s="28"/>
      <c r="EN17" s="28"/>
      <c r="EO17" s="3">
        <v>2003</v>
      </c>
      <c r="EP17" s="4">
        <v>31658</v>
      </c>
      <c r="EQ17" s="28"/>
      <c r="ER17" s="28"/>
      <c r="ES17" s="28"/>
      <c r="ET17" s="28"/>
      <c r="EU17" s="3">
        <v>2003</v>
      </c>
      <c r="EV17" s="4">
        <v>39713</v>
      </c>
      <c r="EW17" s="28"/>
      <c r="EX17" s="28"/>
      <c r="EY17" s="28"/>
      <c r="EZ17" s="28"/>
      <c r="FA17" s="3">
        <v>2003</v>
      </c>
      <c r="FB17" s="4">
        <v>41391</v>
      </c>
      <c r="FC17" s="28"/>
      <c r="FD17" s="28"/>
      <c r="FE17" s="28"/>
      <c r="FF17" s="28"/>
      <c r="FG17" s="3">
        <v>2003</v>
      </c>
      <c r="FH17" s="4">
        <v>28777</v>
      </c>
      <c r="FI17" s="28"/>
      <c r="FJ17" s="28"/>
      <c r="FK17" s="28"/>
      <c r="FL17" s="28"/>
    </row>
    <row r="18" spans="1:168">
      <c r="A18" s="9">
        <v>2004</v>
      </c>
      <c r="B18" s="6">
        <v>39134</v>
      </c>
      <c r="C18" s="28"/>
      <c r="D18" s="28"/>
      <c r="E18" s="28"/>
      <c r="F18" s="28"/>
      <c r="G18" s="9">
        <v>2004</v>
      </c>
      <c r="H18" s="6">
        <v>44776</v>
      </c>
      <c r="I18" s="28"/>
      <c r="J18" s="28"/>
      <c r="K18" s="28"/>
      <c r="L18" s="28"/>
      <c r="M18" s="9">
        <v>2004</v>
      </c>
      <c r="N18" s="6">
        <v>47861</v>
      </c>
      <c r="O18" s="28"/>
      <c r="P18" s="28"/>
      <c r="Q18" s="28"/>
      <c r="R18" s="28"/>
      <c r="S18" s="9">
        <v>2004</v>
      </c>
      <c r="T18" s="6">
        <v>37629</v>
      </c>
      <c r="U18" s="28"/>
      <c r="V18" s="28"/>
      <c r="W18" s="28"/>
      <c r="X18" s="28"/>
      <c r="Y18" s="11">
        <v>2004</v>
      </c>
      <c r="Z18" s="12">
        <v>28033</v>
      </c>
      <c r="AA18" s="28"/>
      <c r="AB18" s="28"/>
      <c r="AC18" s="28"/>
      <c r="AD18" s="28"/>
      <c r="AE18" s="15">
        <v>2004</v>
      </c>
      <c r="AF18" s="16">
        <v>32119</v>
      </c>
      <c r="AG18" s="28"/>
      <c r="AH18" s="28"/>
      <c r="AI18" s="28"/>
      <c r="AJ18" s="28"/>
      <c r="AK18" s="9">
        <v>2004</v>
      </c>
      <c r="AL18" s="6">
        <v>33254</v>
      </c>
      <c r="AM18" s="28"/>
      <c r="AN18" s="28"/>
      <c r="AO18" s="28"/>
      <c r="AP18" s="28"/>
      <c r="AQ18" s="19">
        <v>2004</v>
      </c>
      <c r="AR18" s="20">
        <v>26392</v>
      </c>
      <c r="AS18" s="28"/>
      <c r="AT18" s="28"/>
      <c r="AU18" s="28"/>
      <c r="AV18" s="28"/>
      <c r="AW18" s="9">
        <v>2004</v>
      </c>
      <c r="AX18" s="6">
        <v>31393</v>
      </c>
      <c r="AY18" s="28"/>
      <c r="AZ18" s="28"/>
      <c r="BA18" s="28"/>
      <c r="BB18" s="28"/>
      <c r="BC18" s="9">
        <v>2004</v>
      </c>
      <c r="BD18" s="6">
        <v>38196</v>
      </c>
      <c r="BE18" s="28"/>
      <c r="BF18" s="28"/>
      <c r="BG18" s="28"/>
      <c r="BH18" s="28"/>
      <c r="BI18" s="9">
        <v>2004</v>
      </c>
      <c r="BJ18" s="6">
        <v>40990</v>
      </c>
      <c r="BK18" s="28"/>
      <c r="BL18" s="28"/>
      <c r="BM18" s="28"/>
      <c r="BN18" s="28"/>
      <c r="BO18" s="9">
        <v>2004</v>
      </c>
      <c r="BP18" s="6">
        <v>29687</v>
      </c>
      <c r="BQ18" s="28"/>
      <c r="BR18" s="28"/>
      <c r="BS18" s="28"/>
      <c r="BT18" s="28"/>
      <c r="BU18" s="9">
        <v>2004</v>
      </c>
      <c r="BV18" s="6">
        <v>34727</v>
      </c>
      <c r="BW18" s="28"/>
      <c r="BX18" s="28"/>
      <c r="BY18" s="28"/>
      <c r="BZ18" s="28"/>
      <c r="CA18" s="9">
        <v>2004</v>
      </c>
      <c r="CB18" s="6">
        <v>45632</v>
      </c>
      <c r="CC18" s="28"/>
      <c r="CD18" s="28"/>
      <c r="CE18" s="28"/>
      <c r="CF18" s="28"/>
      <c r="CG18" s="9">
        <v>2004</v>
      </c>
      <c r="CH18" s="6">
        <v>47638</v>
      </c>
      <c r="CI18" s="28"/>
      <c r="CJ18" s="28"/>
      <c r="CK18" s="28"/>
      <c r="CL18" s="28"/>
      <c r="CM18" s="9">
        <v>2004</v>
      </c>
      <c r="CN18" s="6">
        <v>30030</v>
      </c>
      <c r="CO18" s="28"/>
      <c r="CP18" s="28"/>
      <c r="CQ18" s="28"/>
      <c r="CR18" s="28"/>
      <c r="CS18" s="9">
        <v>2004</v>
      </c>
      <c r="CT18" s="6">
        <v>42318</v>
      </c>
      <c r="CU18" s="28"/>
      <c r="CV18" s="28"/>
      <c r="CW18" s="28"/>
      <c r="CX18" s="28"/>
      <c r="CY18" s="9">
        <v>2004</v>
      </c>
      <c r="CZ18" s="6">
        <v>48756</v>
      </c>
      <c r="DA18" s="28"/>
      <c r="DB18" s="28"/>
      <c r="DC18" s="28"/>
      <c r="DD18" s="28"/>
      <c r="DE18" s="9">
        <v>2004</v>
      </c>
      <c r="DF18" s="6">
        <v>48639</v>
      </c>
      <c r="DG18" s="28"/>
      <c r="DH18" s="28"/>
      <c r="DI18" s="28"/>
      <c r="DJ18" s="28"/>
      <c r="DK18" s="9">
        <v>2004</v>
      </c>
      <c r="DL18" s="6">
        <v>40689</v>
      </c>
      <c r="DM18" s="28"/>
      <c r="DN18" s="28"/>
      <c r="DO18" s="28"/>
      <c r="DP18" s="28"/>
      <c r="DQ18" s="9">
        <v>2004</v>
      </c>
      <c r="DR18" s="6">
        <v>31676</v>
      </c>
      <c r="DS18" s="28"/>
      <c r="DT18" s="28"/>
      <c r="DU18" s="28"/>
      <c r="DV18" s="28"/>
      <c r="DW18" s="9">
        <v>2004</v>
      </c>
      <c r="DX18" s="6">
        <v>40171</v>
      </c>
      <c r="DY18" s="28"/>
      <c r="DZ18" s="28"/>
      <c r="EA18" s="28"/>
      <c r="EB18" s="28"/>
      <c r="EC18" s="9">
        <v>2004</v>
      </c>
      <c r="ED18" s="6">
        <v>42189</v>
      </c>
      <c r="EE18" s="28"/>
      <c r="EF18" s="28"/>
      <c r="EG18" s="28"/>
      <c r="EH18" s="28"/>
      <c r="EI18" s="9">
        <v>2004</v>
      </c>
      <c r="EJ18" s="6">
        <v>28746</v>
      </c>
      <c r="EK18" s="28"/>
      <c r="EL18" s="28"/>
      <c r="EM18" s="28"/>
      <c r="EN18" s="28"/>
      <c r="EO18" s="3">
        <v>2004</v>
      </c>
      <c r="EP18" s="4">
        <v>32924</v>
      </c>
      <c r="EQ18" s="28"/>
      <c r="ER18" s="28"/>
      <c r="ES18" s="28"/>
      <c r="ET18" s="28"/>
      <c r="EU18" s="3">
        <v>2004</v>
      </c>
      <c r="EV18" s="4">
        <v>41224</v>
      </c>
      <c r="EW18" s="28"/>
      <c r="EX18" s="28"/>
      <c r="EY18" s="28"/>
      <c r="EZ18" s="28"/>
      <c r="FA18" s="3">
        <v>2004</v>
      </c>
      <c r="FB18" s="4">
        <v>43246</v>
      </c>
      <c r="FC18" s="28"/>
      <c r="FD18" s="28"/>
      <c r="FE18" s="28"/>
      <c r="FF18" s="28"/>
      <c r="FG18" s="3">
        <v>2004</v>
      </c>
      <c r="FH18" s="4">
        <v>30018</v>
      </c>
      <c r="FI18" s="28"/>
      <c r="FJ18" s="28"/>
      <c r="FK18" s="28"/>
      <c r="FL18" s="28"/>
    </row>
    <row r="19" spans="1:168">
      <c r="A19" s="9">
        <v>2005</v>
      </c>
      <c r="B19" s="6">
        <v>40505</v>
      </c>
      <c r="C19" s="28"/>
      <c r="D19" s="28"/>
      <c r="E19" s="28"/>
      <c r="F19" s="28"/>
      <c r="G19" s="9">
        <v>2005</v>
      </c>
      <c r="H19" s="6">
        <v>46274</v>
      </c>
      <c r="I19" s="28"/>
      <c r="J19" s="28"/>
      <c r="K19" s="28"/>
      <c r="L19" s="28"/>
      <c r="M19" s="9">
        <v>2005</v>
      </c>
      <c r="N19" s="6">
        <v>49287</v>
      </c>
      <c r="O19" s="28"/>
      <c r="P19" s="28"/>
      <c r="Q19" s="28"/>
      <c r="R19" s="28"/>
      <c r="S19" s="9">
        <v>2005</v>
      </c>
      <c r="T19" s="6">
        <v>38975</v>
      </c>
      <c r="U19" s="28"/>
      <c r="V19" s="28"/>
      <c r="W19" s="28"/>
      <c r="X19" s="28"/>
      <c r="Y19" s="11">
        <v>2005</v>
      </c>
      <c r="Z19" s="12">
        <v>29201</v>
      </c>
      <c r="AA19" s="28"/>
      <c r="AB19" s="28"/>
      <c r="AC19" s="28"/>
      <c r="AD19" s="28"/>
      <c r="AE19" s="15">
        <v>2005</v>
      </c>
      <c r="AF19" s="16">
        <v>33799</v>
      </c>
      <c r="AG19" s="28"/>
      <c r="AH19" s="28"/>
      <c r="AI19" s="28"/>
      <c r="AJ19" s="28"/>
      <c r="AK19" s="9">
        <v>2005</v>
      </c>
      <c r="AL19" s="6">
        <v>34554</v>
      </c>
      <c r="AM19" s="28"/>
      <c r="AN19" s="28"/>
      <c r="AO19" s="28"/>
      <c r="AP19" s="28"/>
      <c r="AQ19" s="19">
        <v>2005</v>
      </c>
      <c r="AR19" s="20">
        <v>27358</v>
      </c>
      <c r="AS19" s="28"/>
      <c r="AT19" s="28"/>
      <c r="AU19" s="28"/>
      <c r="AV19" s="28"/>
      <c r="AW19" s="9">
        <v>2005</v>
      </c>
      <c r="AX19" s="6">
        <v>32104</v>
      </c>
      <c r="AY19" s="28"/>
      <c r="AZ19" s="28"/>
      <c r="BA19" s="28"/>
      <c r="BB19" s="28"/>
      <c r="BC19" s="9">
        <v>2005</v>
      </c>
      <c r="BD19" s="6">
        <v>39243</v>
      </c>
      <c r="BE19" s="28"/>
      <c r="BF19" s="28"/>
      <c r="BG19" s="28"/>
      <c r="BH19" s="28"/>
      <c r="BI19" s="9">
        <v>2005</v>
      </c>
      <c r="BJ19" s="6">
        <v>42111</v>
      </c>
      <c r="BK19" s="28"/>
      <c r="BL19" s="28"/>
      <c r="BM19" s="28"/>
      <c r="BN19" s="28"/>
      <c r="BO19" s="9">
        <v>2005</v>
      </c>
      <c r="BP19" s="6">
        <v>30350</v>
      </c>
      <c r="BQ19" s="28"/>
      <c r="BR19" s="28"/>
      <c r="BS19" s="28"/>
      <c r="BT19" s="28"/>
      <c r="BU19" s="9">
        <v>2005</v>
      </c>
      <c r="BV19" s="6">
        <v>35463</v>
      </c>
      <c r="BW19" s="28"/>
      <c r="BX19" s="28"/>
      <c r="BY19" s="28"/>
      <c r="BZ19" s="28"/>
      <c r="CA19" s="9">
        <v>2005</v>
      </c>
      <c r="CB19" s="6">
        <v>46397</v>
      </c>
      <c r="CC19" s="28"/>
      <c r="CD19" s="28"/>
      <c r="CE19" s="28"/>
      <c r="CF19" s="28"/>
      <c r="CG19" s="9">
        <v>2005</v>
      </c>
      <c r="CH19" s="6">
        <v>48221</v>
      </c>
      <c r="CI19" s="28"/>
      <c r="CJ19" s="28"/>
      <c r="CK19" s="28"/>
      <c r="CL19" s="28"/>
      <c r="CM19" s="9">
        <v>2005</v>
      </c>
      <c r="CN19" s="6">
        <v>30822</v>
      </c>
      <c r="CO19" s="28"/>
      <c r="CP19" s="28"/>
      <c r="CQ19" s="28"/>
      <c r="CR19" s="28"/>
      <c r="CS19" s="9">
        <v>2005</v>
      </c>
      <c r="CT19" s="6">
        <v>43852</v>
      </c>
      <c r="CU19" s="28"/>
      <c r="CV19" s="28"/>
      <c r="CW19" s="28"/>
      <c r="CX19" s="28"/>
      <c r="CY19" s="9">
        <v>2005</v>
      </c>
      <c r="CZ19" s="6">
        <v>50615</v>
      </c>
      <c r="DA19" s="28"/>
      <c r="DB19" s="28"/>
      <c r="DC19" s="28"/>
      <c r="DD19" s="28"/>
      <c r="DE19" s="9">
        <v>2005</v>
      </c>
      <c r="DF19" s="6">
        <v>50403</v>
      </c>
      <c r="DG19" s="28"/>
      <c r="DH19" s="28"/>
      <c r="DI19" s="28"/>
      <c r="DJ19" s="28"/>
      <c r="DK19" s="9">
        <v>2005</v>
      </c>
      <c r="DL19" s="6">
        <v>42175</v>
      </c>
      <c r="DM19" s="28"/>
      <c r="DN19" s="28"/>
      <c r="DO19" s="28"/>
      <c r="DP19" s="28"/>
      <c r="DQ19" s="9">
        <v>2005</v>
      </c>
      <c r="DR19" s="6">
        <v>32651</v>
      </c>
      <c r="DS19" s="28"/>
      <c r="DT19" s="28"/>
      <c r="DU19" s="28"/>
      <c r="DV19" s="28"/>
      <c r="DW19" s="9">
        <v>2005</v>
      </c>
      <c r="DX19" s="6">
        <v>41249</v>
      </c>
      <c r="DY19" s="28"/>
      <c r="DZ19" s="28"/>
      <c r="EA19" s="28"/>
      <c r="EB19" s="28"/>
      <c r="EC19" s="9">
        <v>2005</v>
      </c>
      <c r="ED19" s="6">
        <v>43072</v>
      </c>
      <c r="EE19" s="28"/>
      <c r="EF19" s="28"/>
      <c r="EG19" s="28"/>
      <c r="EH19" s="28"/>
      <c r="EI19" s="9">
        <v>2005</v>
      </c>
      <c r="EJ19" s="6">
        <v>29638</v>
      </c>
      <c r="EK19" s="28"/>
      <c r="EL19" s="28"/>
      <c r="EM19" s="28"/>
      <c r="EN19" s="28"/>
      <c r="EO19" s="3">
        <v>2005</v>
      </c>
      <c r="EP19" s="4">
        <v>33736</v>
      </c>
      <c r="EQ19" s="28"/>
      <c r="ER19" s="28"/>
      <c r="ES19" s="28"/>
      <c r="ET19" s="28"/>
      <c r="EU19" s="3">
        <v>2005</v>
      </c>
      <c r="EV19" s="4">
        <v>42295</v>
      </c>
      <c r="EW19" s="28"/>
      <c r="EX19" s="28"/>
      <c r="EY19" s="28"/>
      <c r="EZ19" s="28"/>
      <c r="FA19" s="3">
        <v>2005</v>
      </c>
      <c r="FB19" s="4">
        <v>44038</v>
      </c>
      <c r="FC19" s="28"/>
      <c r="FD19" s="28"/>
      <c r="FE19" s="28"/>
      <c r="FF19" s="28"/>
      <c r="FG19" s="3">
        <v>2005</v>
      </c>
      <c r="FH19" s="4">
        <v>30793</v>
      </c>
      <c r="FI19" s="28"/>
      <c r="FJ19" s="28"/>
      <c r="FK19" s="28"/>
      <c r="FL19" s="28"/>
    </row>
    <row r="20" spans="1:168">
      <c r="A20" s="9">
        <v>2006</v>
      </c>
      <c r="B20" s="6">
        <v>42414</v>
      </c>
      <c r="C20" s="28"/>
      <c r="D20" s="28"/>
      <c r="E20" s="28"/>
      <c r="F20" s="28"/>
      <c r="G20" s="9">
        <v>2006</v>
      </c>
      <c r="H20" s="6">
        <v>48539</v>
      </c>
      <c r="I20" s="28"/>
      <c r="J20" s="28"/>
      <c r="K20" s="28"/>
      <c r="L20" s="28"/>
      <c r="M20" s="9">
        <v>2006</v>
      </c>
      <c r="N20" s="6">
        <v>51427</v>
      </c>
      <c r="O20" s="28"/>
      <c r="P20" s="28"/>
      <c r="Q20" s="28"/>
      <c r="R20" s="28"/>
      <c r="S20" s="9">
        <v>2006</v>
      </c>
      <c r="T20" s="6">
        <v>40801</v>
      </c>
      <c r="U20" s="28"/>
      <c r="V20" s="28"/>
      <c r="W20" s="28"/>
      <c r="X20" s="28"/>
      <c r="Y20" s="11">
        <v>2006</v>
      </c>
      <c r="Z20" s="12">
        <v>30641</v>
      </c>
      <c r="AA20" s="28"/>
      <c r="AB20" s="28"/>
      <c r="AC20" s="28"/>
      <c r="AD20" s="28"/>
      <c r="AE20" s="15">
        <v>2006</v>
      </c>
      <c r="AF20" s="16">
        <v>35681</v>
      </c>
      <c r="AG20" s="28"/>
      <c r="AH20" s="28"/>
      <c r="AI20" s="28"/>
      <c r="AJ20" s="28"/>
      <c r="AK20" s="9">
        <v>2006</v>
      </c>
      <c r="AL20" s="6">
        <v>35791</v>
      </c>
      <c r="AM20" s="28"/>
      <c r="AN20" s="28"/>
      <c r="AO20" s="28"/>
      <c r="AP20" s="28"/>
      <c r="AQ20" s="19">
        <v>2006</v>
      </c>
      <c r="AR20" s="20">
        <v>28630</v>
      </c>
      <c r="AS20" s="28"/>
      <c r="AT20" s="28"/>
      <c r="AU20" s="28"/>
      <c r="AV20" s="28"/>
      <c r="AW20" s="9">
        <v>2006</v>
      </c>
      <c r="AX20" s="6">
        <v>33192</v>
      </c>
      <c r="AY20" s="28"/>
      <c r="AZ20" s="28"/>
      <c r="BA20" s="28"/>
      <c r="BB20" s="28"/>
      <c r="BC20" s="9">
        <v>2006</v>
      </c>
      <c r="BD20" s="6">
        <v>40571</v>
      </c>
      <c r="BE20" s="28"/>
      <c r="BF20" s="28"/>
      <c r="BG20" s="28"/>
      <c r="BH20" s="28"/>
      <c r="BI20" s="9">
        <v>2006</v>
      </c>
      <c r="BJ20" s="6">
        <v>43460</v>
      </c>
      <c r="BK20" s="28"/>
      <c r="BL20" s="28"/>
      <c r="BM20" s="28"/>
      <c r="BN20" s="28"/>
      <c r="BO20" s="9">
        <v>2006</v>
      </c>
      <c r="BP20" s="6">
        <v>31404</v>
      </c>
      <c r="BQ20" s="28"/>
      <c r="BR20" s="28"/>
      <c r="BS20" s="28"/>
      <c r="BT20" s="28"/>
      <c r="BU20" s="9">
        <v>2006</v>
      </c>
      <c r="BV20" s="6">
        <v>36612</v>
      </c>
      <c r="BW20" s="28"/>
      <c r="BX20" s="28"/>
      <c r="BY20" s="28"/>
      <c r="BZ20" s="28"/>
      <c r="CA20" s="9">
        <v>2006</v>
      </c>
      <c r="CB20" s="6">
        <v>48009</v>
      </c>
      <c r="CC20" s="28"/>
      <c r="CD20" s="28"/>
      <c r="CE20" s="28"/>
      <c r="CF20" s="28"/>
      <c r="CG20" s="9">
        <v>2006</v>
      </c>
      <c r="CH20" s="6">
        <v>49951</v>
      </c>
      <c r="CI20" s="28"/>
      <c r="CJ20" s="28"/>
      <c r="CK20" s="28"/>
      <c r="CL20" s="28"/>
      <c r="CM20" s="9">
        <v>2006</v>
      </c>
      <c r="CN20" s="6">
        <v>31856</v>
      </c>
      <c r="CO20" s="28"/>
      <c r="CP20" s="28"/>
      <c r="CQ20" s="28"/>
      <c r="CR20" s="28"/>
      <c r="CS20" s="9">
        <v>2006</v>
      </c>
      <c r="CT20" s="6">
        <v>45872</v>
      </c>
      <c r="CU20" s="28"/>
      <c r="CV20" s="28"/>
      <c r="CW20" s="28"/>
      <c r="CX20" s="28"/>
      <c r="CY20" s="9">
        <v>2006</v>
      </c>
      <c r="CZ20" s="6">
        <v>52972</v>
      </c>
      <c r="DA20" s="28"/>
      <c r="DB20" s="28"/>
      <c r="DC20" s="28"/>
      <c r="DD20" s="28"/>
      <c r="DE20" s="9">
        <v>2006</v>
      </c>
      <c r="DF20" s="6">
        <v>52566</v>
      </c>
      <c r="DG20" s="28"/>
      <c r="DH20" s="28"/>
      <c r="DI20" s="28"/>
      <c r="DJ20" s="28"/>
      <c r="DK20" s="9">
        <v>2006</v>
      </c>
      <c r="DL20" s="6">
        <v>44139</v>
      </c>
      <c r="DM20" s="28"/>
      <c r="DN20" s="28"/>
      <c r="DO20" s="28"/>
      <c r="DP20" s="28"/>
      <c r="DQ20" s="9">
        <v>2006</v>
      </c>
      <c r="DR20" s="6">
        <v>33880</v>
      </c>
      <c r="DS20" s="28"/>
      <c r="DT20" s="28"/>
      <c r="DU20" s="28"/>
      <c r="DV20" s="28"/>
      <c r="DW20" s="9">
        <v>2006</v>
      </c>
      <c r="DX20" s="6">
        <v>42720</v>
      </c>
      <c r="DY20" s="28"/>
      <c r="DZ20" s="28"/>
      <c r="EA20" s="28"/>
      <c r="EB20" s="28"/>
      <c r="EC20" s="9">
        <v>2006</v>
      </c>
      <c r="ED20" s="6">
        <v>44354</v>
      </c>
      <c r="EE20" s="28"/>
      <c r="EF20" s="28"/>
      <c r="EG20" s="28"/>
      <c r="EH20" s="28"/>
      <c r="EI20" s="9">
        <v>2006</v>
      </c>
      <c r="EJ20" s="6">
        <v>30783</v>
      </c>
      <c r="EK20" s="28"/>
      <c r="EL20" s="28"/>
      <c r="EM20" s="28"/>
      <c r="EN20" s="28"/>
      <c r="EO20" s="3">
        <v>2006</v>
      </c>
      <c r="EP20" s="4">
        <v>34922</v>
      </c>
      <c r="EQ20" s="28"/>
      <c r="ER20" s="28"/>
      <c r="ES20" s="28"/>
      <c r="ET20" s="28"/>
      <c r="EU20" s="3">
        <v>2006</v>
      </c>
      <c r="EV20" s="4">
        <v>43906</v>
      </c>
      <c r="EW20" s="28"/>
      <c r="EX20" s="28"/>
      <c r="EY20" s="28"/>
      <c r="EZ20" s="28"/>
      <c r="FA20" s="3">
        <v>2006</v>
      </c>
      <c r="FB20" s="4">
        <v>45445</v>
      </c>
      <c r="FC20" s="28"/>
      <c r="FD20" s="28"/>
      <c r="FE20" s="28"/>
      <c r="FF20" s="28"/>
      <c r="FG20" s="3">
        <v>2006</v>
      </c>
      <c r="FH20" s="4">
        <v>31891</v>
      </c>
      <c r="FI20" s="28"/>
      <c r="FJ20" s="28"/>
      <c r="FK20" s="28"/>
      <c r="FL20" s="28"/>
    </row>
    <row r="21" spans="1:168">
      <c r="A21" s="9">
        <v>2007</v>
      </c>
      <c r="B21" s="6">
        <v>44362</v>
      </c>
      <c r="C21" s="28"/>
      <c r="D21" s="28"/>
      <c r="E21" s="28"/>
      <c r="F21" s="28"/>
      <c r="G21" s="9">
        <v>2007</v>
      </c>
      <c r="H21" s="6">
        <v>50695</v>
      </c>
      <c r="I21" s="28"/>
      <c r="J21" s="28"/>
      <c r="K21" s="28"/>
      <c r="L21" s="28"/>
      <c r="M21" s="9">
        <v>2007</v>
      </c>
      <c r="N21" s="6">
        <v>53489</v>
      </c>
      <c r="O21" s="28"/>
      <c r="P21" s="28"/>
      <c r="Q21" s="28"/>
      <c r="R21" s="28"/>
      <c r="S21" s="9">
        <v>2007</v>
      </c>
      <c r="T21" s="6">
        <v>42742</v>
      </c>
      <c r="U21" s="28"/>
      <c r="V21" s="28"/>
      <c r="W21" s="28"/>
      <c r="X21" s="28"/>
      <c r="Y21" s="11">
        <v>2007</v>
      </c>
      <c r="Z21" s="12">
        <v>31691</v>
      </c>
      <c r="AA21" s="28"/>
      <c r="AB21" s="28"/>
      <c r="AC21" s="28"/>
      <c r="AD21" s="28"/>
      <c r="AE21" s="15">
        <v>2007</v>
      </c>
      <c r="AF21" s="16">
        <v>37300</v>
      </c>
      <c r="AG21" s="28"/>
      <c r="AH21" s="28"/>
      <c r="AI21" s="28"/>
      <c r="AJ21" s="28"/>
      <c r="AK21" s="9">
        <v>2007</v>
      </c>
      <c r="AL21" s="6">
        <v>37320</v>
      </c>
      <c r="AM21" s="28"/>
      <c r="AN21" s="28"/>
      <c r="AO21" s="28"/>
      <c r="AP21" s="28"/>
      <c r="AQ21" s="19">
        <v>2007</v>
      </c>
      <c r="AR21" s="20">
        <v>29542</v>
      </c>
      <c r="AS21" s="28"/>
      <c r="AT21" s="28"/>
      <c r="AU21" s="28"/>
      <c r="AV21" s="28"/>
      <c r="AW21" s="9">
        <v>2007</v>
      </c>
      <c r="AX21" s="6">
        <v>34468</v>
      </c>
      <c r="AY21" s="28"/>
      <c r="AZ21" s="28"/>
      <c r="BA21" s="28"/>
      <c r="BB21" s="28"/>
      <c r="BC21" s="9">
        <v>2007</v>
      </c>
      <c r="BD21" s="6">
        <v>41848</v>
      </c>
      <c r="BE21" s="28"/>
      <c r="BF21" s="28"/>
      <c r="BG21" s="28"/>
      <c r="BH21" s="28"/>
      <c r="BI21" s="9">
        <v>2007</v>
      </c>
      <c r="BJ21" s="6">
        <v>44526</v>
      </c>
      <c r="BK21" s="28"/>
      <c r="BL21" s="28"/>
      <c r="BM21" s="28"/>
      <c r="BN21" s="28"/>
      <c r="BO21" s="9">
        <v>2007</v>
      </c>
      <c r="BP21" s="6">
        <v>32721</v>
      </c>
      <c r="BQ21" s="28"/>
      <c r="BR21" s="28"/>
      <c r="BS21" s="28"/>
      <c r="BT21" s="28"/>
      <c r="BU21" s="9">
        <v>2007</v>
      </c>
      <c r="BV21" s="6">
        <v>37604</v>
      </c>
      <c r="BW21" s="28"/>
      <c r="BX21" s="28"/>
      <c r="BY21" s="28"/>
      <c r="BZ21" s="28"/>
      <c r="CA21" s="9">
        <v>2007</v>
      </c>
      <c r="CB21" s="6">
        <v>49456</v>
      </c>
      <c r="CC21" s="28"/>
      <c r="CD21" s="28"/>
      <c r="CE21" s="28"/>
      <c r="CF21" s="28"/>
      <c r="CG21" s="9">
        <v>2007</v>
      </c>
      <c r="CH21" s="6">
        <v>51144</v>
      </c>
      <c r="CI21" s="28"/>
      <c r="CJ21" s="28"/>
      <c r="CK21" s="28"/>
      <c r="CL21" s="28"/>
      <c r="CM21" s="9">
        <v>2007</v>
      </c>
      <c r="CN21" s="6">
        <v>32819</v>
      </c>
      <c r="CO21" s="28"/>
      <c r="CP21" s="28"/>
      <c r="CQ21" s="28"/>
      <c r="CR21" s="28"/>
      <c r="CS21" s="9">
        <v>2007</v>
      </c>
      <c r="CT21" s="6">
        <v>48006</v>
      </c>
      <c r="CU21" s="28"/>
      <c r="CV21" s="28"/>
      <c r="CW21" s="28"/>
      <c r="CX21" s="28"/>
      <c r="CY21" s="9">
        <v>2007</v>
      </c>
      <c r="CZ21" s="6">
        <v>55130</v>
      </c>
      <c r="DA21" s="28"/>
      <c r="DB21" s="28"/>
      <c r="DC21" s="28"/>
      <c r="DD21" s="28"/>
      <c r="DE21" s="9">
        <v>2007</v>
      </c>
      <c r="DF21" s="6">
        <v>54948</v>
      </c>
      <c r="DG21" s="28"/>
      <c r="DH21" s="28"/>
      <c r="DI21" s="28"/>
      <c r="DJ21" s="28"/>
      <c r="DK21" s="9">
        <v>2007</v>
      </c>
      <c r="DL21" s="6">
        <v>46312</v>
      </c>
      <c r="DM21" s="28"/>
      <c r="DN21" s="28"/>
      <c r="DO21" s="28"/>
      <c r="DP21" s="28"/>
      <c r="DQ21" s="9">
        <v>2007</v>
      </c>
      <c r="DR21" s="6">
        <v>35255</v>
      </c>
      <c r="DS21" s="28"/>
      <c r="DT21" s="28"/>
      <c r="DU21" s="28"/>
      <c r="DV21" s="28"/>
      <c r="DW21" s="9">
        <v>2007</v>
      </c>
      <c r="DX21" s="6">
        <v>44305</v>
      </c>
      <c r="DY21" s="28"/>
      <c r="DZ21" s="28"/>
      <c r="EA21" s="28"/>
      <c r="EB21" s="28"/>
      <c r="EC21" s="9">
        <v>2007</v>
      </c>
      <c r="ED21" s="6">
        <v>46026</v>
      </c>
      <c r="EE21" s="28"/>
      <c r="EF21" s="28"/>
      <c r="EG21" s="28"/>
      <c r="EH21" s="28"/>
      <c r="EI21" s="9">
        <v>2007</v>
      </c>
      <c r="EJ21" s="6">
        <v>32156</v>
      </c>
      <c r="EK21" s="28"/>
      <c r="EL21" s="28"/>
      <c r="EM21" s="28"/>
      <c r="EN21" s="28"/>
      <c r="EO21" s="3">
        <v>2007</v>
      </c>
      <c r="EP21" s="4">
        <v>36210</v>
      </c>
      <c r="EQ21" s="28"/>
      <c r="ER21" s="28"/>
      <c r="ES21" s="28"/>
      <c r="ET21" s="28"/>
      <c r="EU21" s="3">
        <v>2007</v>
      </c>
      <c r="EV21" s="4">
        <v>45413</v>
      </c>
      <c r="EW21" s="28"/>
      <c r="EX21" s="28"/>
      <c r="EY21" s="28"/>
      <c r="EZ21" s="28"/>
      <c r="FA21" s="3">
        <v>2007</v>
      </c>
      <c r="FB21" s="4">
        <v>46877</v>
      </c>
      <c r="FC21" s="28"/>
      <c r="FD21" s="28"/>
      <c r="FE21" s="28"/>
      <c r="FF21" s="28"/>
      <c r="FG21" s="3">
        <v>2007</v>
      </c>
      <c r="FH21" s="4">
        <v>33200</v>
      </c>
      <c r="FI21" s="28"/>
      <c r="FJ21" s="28"/>
      <c r="FK21" s="28"/>
      <c r="FL21" s="28"/>
    </row>
    <row r="22" spans="1:168">
      <c r="A22" s="9">
        <v>2008</v>
      </c>
      <c r="B22" s="6">
        <v>45371</v>
      </c>
      <c r="C22" s="28"/>
      <c r="D22" s="28"/>
      <c r="E22" s="28"/>
      <c r="F22" s="28"/>
      <c r="G22" s="9">
        <v>2008</v>
      </c>
      <c r="H22" s="6">
        <v>52246</v>
      </c>
      <c r="I22" s="28"/>
      <c r="J22" s="28"/>
      <c r="K22" s="28"/>
      <c r="L22" s="28"/>
      <c r="M22" s="9">
        <v>2008</v>
      </c>
      <c r="N22" s="6">
        <v>54400</v>
      </c>
      <c r="O22" s="28"/>
      <c r="P22" s="28"/>
      <c r="Q22" s="28"/>
      <c r="R22" s="28"/>
      <c r="S22" s="9">
        <v>2008</v>
      </c>
      <c r="T22" s="6">
        <v>43676</v>
      </c>
      <c r="U22" s="28"/>
      <c r="V22" s="28"/>
      <c r="W22" s="28"/>
      <c r="X22" s="28"/>
      <c r="Y22" s="11">
        <v>2008</v>
      </c>
      <c r="Z22" s="12">
        <v>32854</v>
      </c>
      <c r="AA22" s="28"/>
      <c r="AB22" s="28"/>
      <c r="AC22" s="28"/>
      <c r="AD22" s="28"/>
      <c r="AE22" s="15">
        <v>2008</v>
      </c>
      <c r="AF22" s="16">
        <v>39560</v>
      </c>
      <c r="AG22" s="28"/>
      <c r="AH22" s="28"/>
      <c r="AI22" s="28"/>
      <c r="AJ22" s="28"/>
      <c r="AK22" s="9">
        <v>2008</v>
      </c>
      <c r="AL22" s="6">
        <v>38665</v>
      </c>
      <c r="AM22" s="28"/>
      <c r="AN22" s="28"/>
      <c r="AO22" s="28"/>
      <c r="AP22" s="28"/>
      <c r="AQ22" s="19">
        <v>2008</v>
      </c>
      <c r="AR22" s="20">
        <v>30372</v>
      </c>
      <c r="AS22" s="28"/>
      <c r="AT22" s="28"/>
      <c r="AU22" s="28"/>
      <c r="AV22" s="28"/>
      <c r="AW22" s="9">
        <v>2008</v>
      </c>
      <c r="AX22" s="6">
        <v>35624</v>
      </c>
      <c r="AY22" s="28"/>
      <c r="AZ22" s="28"/>
      <c r="BA22" s="28"/>
      <c r="BB22" s="28"/>
      <c r="BC22" s="9">
        <v>2008</v>
      </c>
      <c r="BD22" s="6">
        <v>43445</v>
      </c>
      <c r="BE22" s="28"/>
      <c r="BF22" s="28"/>
      <c r="BG22" s="28"/>
      <c r="BH22" s="28"/>
      <c r="BI22" s="9">
        <v>2008</v>
      </c>
      <c r="BJ22" s="6">
        <v>46141</v>
      </c>
      <c r="BK22" s="28"/>
      <c r="BL22" s="28"/>
      <c r="BM22" s="28"/>
      <c r="BN22" s="28"/>
      <c r="BO22" s="9">
        <v>2008</v>
      </c>
      <c r="BP22" s="6">
        <v>33821</v>
      </c>
      <c r="BQ22" s="28"/>
      <c r="BR22" s="28"/>
      <c r="BS22" s="28"/>
      <c r="BT22" s="28"/>
      <c r="BU22" s="9">
        <v>2008</v>
      </c>
      <c r="BV22" s="6">
        <v>38455</v>
      </c>
      <c r="BW22" s="28"/>
      <c r="BX22" s="28"/>
      <c r="BY22" s="28"/>
      <c r="BZ22" s="28"/>
      <c r="CA22" s="9">
        <v>2008</v>
      </c>
      <c r="CB22" s="6">
        <v>50937</v>
      </c>
      <c r="CC22" s="28"/>
      <c r="CD22" s="28"/>
      <c r="CE22" s="28"/>
      <c r="CF22" s="28"/>
      <c r="CG22" s="9">
        <v>2008</v>
      </c>
      <c r="CH22" s="6">
        <v>52379</v>
      </c>
      <c r="CI22" s="28"/>
      <c r="CJ22" s="28"/>
      <c r="CK22" s="28"/>
      <c r="CL22" s="28"/>
      <c r="CM22" s="9">
        <v>2008</v>
      </c>
      <c r="CN22" s="6">
        <v>33654</v>
      </c>
      <c r="CO22" s="28"/>
      <c r="CP22" s="28"/>
      <c r="CQ22" s="28"/>
      <c r="CR22" s="28"/>
      <c r="CS22" s="9">
        <v>2008</v>
      </c>
      <c r="CT22" s="6">
        <v>48981</v>
      </c>
      <c r="CU22" s="28"/>
      <c r="CV22" s="28"/>
      <c r="CW22" s="28"/>
      <c r="CX22" s="28"/>
      <c r="CY22" s="9">
        <v>2008</v>
      </c>
      <c r="CZ22" s="6">
        <v>56886</v>
      </c>
      <c r="DA22" s="28"/>
      <c r="DB22" s="28"/>
      <c r="DC22" s="28"/>
      <c r="DD22" s="28"/>
      <c r="DE22" s="9">
        <v>2008</v>
      </c>
      <c r="DF22" s="6">
        <v>56091</v>
      </c>
      <c r="DG22" s="28"/>
      <c r="DH22" s="28"/>
      <c r="DI22" s="28"/>
      <c r="DJ22" s="28"/>
      <c r="DK22" s="9">
        <v>2008</v>
      </c>
      <c r="DL22" s="6">
        <v>47154</v>
      </c>
      <c r="DM22" s="28"/>
      <c r="DN22" s="28"/>
      <c r="DO22" s="28"/>
      <c r="DP22" s="28"/>
      <c r="DQ22" s="9">
        <v>2008</v>
      </c>
      <c r="DR22" s="6">
        <v>36360</v>
      </c>
      <c r="DS22" s="28"/>
      <c r="DT22" s="28"/>
      <c r="DU22" s="28"/>
      <c r="DV22" s="28"/>
      <c r="DW22" s="9">
        <v>2008</v>
      </c>
      <c r="DX22" s="6">
        <v>45604</v>
      </c>
      <c r="DY22" s="28"/>
      <c r="DZ22" s="28"/>
      <c r="EA22" s="28"/>
      <c r="EB22" s="28"/>
      <c r="EC22" s="9">
        <v>2008</v>
      </c>
      <c r="ED22" s="6">
        <v>47172</v>
      </c>
      <c r="EE22" s="28"/>
      <c r="EF22" s="28"/>
      <c r="EG22" s="28"/>
      <c r="EH22" s="28"/>
      <c r="EI22" s="9">
        <v>2008</v>
      </c>
      <c r="EJ22" s="6">
        <v>33222</v>
      </c>
      <c r="EK22" s="28"/>
      <c r="EL22" s="28"/>
      <c r="EM22" s="28"/>
      <c r="EN22" s="28"/>
      <c r="EO22" s="3">
        <v>2008</v>
      </c>
      <c r="EP22" s="4">
        <v>37039</v>
      </c>
      <c r="EQ22" s="28"/>
      <c r="ER22" s="28"/>
      <c r="ES22" s="28"/>
      <c r="ET22" s="28"/>
      <c r="EU22" s="3">
        <v>2008</v>
      </c>
      <c r="EV22" s="4">
        <v>46766</v>
      </c>
      <c r="EW22" s="28"/>
      <c r="EX22" s="28"/>
      <c r="EY22" s="28"/>
      <c r="EZ22" s="28"/>
      <c r="FA22" s="3">
        <v>2008</v>
      </c>
      <c r="FB22" s="4">
        <v>47592</v>
      </c>
      <c r="FC22" s="28"/>
      <c r="FD22" s="28"/>
      <c r="FE22" s="28"/>
      <c r="FF22" s="28"/>
      <c r="FG22" s="3">
        <v>2008</v>
      </c>
      <c r="FH22" s="4">
        <v>33929</v>
      </c>
      <c r="FI22" s="28"/>
      <c r="FJ22" s="28"/>
      <c r="FK22" s="28"/>
      <c r="FL22" s="28"/>
    </row>
    <row r="23" spans="1:168">
      <c r="A23" s="9">
        <v>2009</v>
      </c>
      <c r="B23" s="6">
        <v>45155</v>
      </c>
      <c r="C23" s="28"/>
      <c r="D23" s="28"/>
      <c r="E23" s="28"/>
      <c r="F23" s="28"/>
      <c r="G23" s="9">
        <v>2009</v>
      </c>
      <c r="H23" s="6">
        <v>52503</v>
      </c>
      <c r="I23" s="28"/>
      <c r="J23" s="28"/>
      <c r="K23" s="28"/>
      <c r="L23" s="28"/>
      <c r="M23" s="9">
        <v>2009</v>
      </c>
      <c r="N23" s="6">
        <v>54873</v>
      </c>
      <c r="O23" s="28"/>
      <c r="P23" s="28"/>
      <c r="Q23" s="28"/>
      <c r="R23" s="28"/>
      <c r="S23" s="9">
        <v>2009</v>
      </c>
      <c r="T23" s="6">
        <v>43512</v>
      </c>
      <c r="U23" s="28"/>
      <c r="V23" s="28"/>
      <c r="W23" s="28"/>
      <c r="X23" s="28"/>
      <c r="Y23" s="11">
        <v>2009</v>
      </c>
      <c r="Z23" s="12">
        <v>33047</v>
      </c>
      <c r="AA23" s="28"/>
      <c r="AB23" s="28"/>
      <c r="AC23" s="28"/>
      <c r="AD23" s="28"/>
      <c r="AE23" s="15">
        <v>2009</v>
      </c>
      <c r="AF23" s="16">
        <v>39712</v>
      </c>
      <c r="AG23" s="28"/>
      <c r="AH23" s="28"/>
      <c r="AI23" s="28"/>
      <c r="AJ23" s="28"/>
      <c r="AK23" s="9">
        <v>2009</v>
      </c>
      <c r="AL23" s="6">
        <v>39568</v>
      </c>
      <c r="AM23" s="28"/>
      <c r="AN23" s="28"/>
      <c r="AO23" s="28"/>
      <c r="AP23" s="28"/>
      <c r="AQ23" s="19">
        <v>2009</v>
      </c>
      <c r="AR23" s="20">
        <v>30804</v>
      </c>
      <c r="AS23" s="28"/>
      <c r="AT23" s="28"/>
      <c r="AU23" s="28"/>
      <c r="AV23" s="28"/>
      <c r="AW23" s="9">
        <v>2009</v>
      </c>
      <c r="AX23" s="6">
        <v>35753</v>
      </c>
      <c r="AY23" s="28"/>
      <c r="AZ23" s="28"/>
      <c r="BA23" s="28"/>
      <c r="BB23" s="28"/>
      <c r="BC23" s="9">
        <v>2009</v>
      </c>
      <c r="BD23" s="6">
        <v>43423</v>
      </c>
      <c r="BE23" s="28"/>
      <c r="BF23" s="28"/>
      <c r="BG23" s="28"/>
      <c r="BH23" s="28"/>
      <c r="BI23" s="9">
        <v>2009</v>
      </c>
      <c r="BJ23" s="6">
        <v>46268</v>
      </c>
      <c r="BK23" s="28"/>
      <c r="BL23" s="28"/>
      <c r="BM23" s="28"/>
      <c r="BN23" s="28"/>
      <c r="BO23" s="9">
        <v>2009</v>
      </c>
      <c r="BP23" s="6">
        <v>34151</v>
      </c>
      <c r="BQ23" s="28"/>
      <c r="BR23" s="28"/>
      <c r="BS23" s="28"/>
      <c r="BT23" s="28"/>
      <c r="BU23" s="9">
        <v>2009</v>
      </c>
      <c r="BV23" s="6">
        <v>38138</v>
      </c>
      <c r="BW23" s="28"/>
      <c r="BX23" s="28"/>
      <c r="BY23" s="28"/>
      <c r="BZ23" s="28"/>
      <c r="CA23" s="9">
        <v>2009</v>
      </c>
      <c r="CB23" s="6">
        <v>50844</v>
      </c>
      <c r="CC23" s="28"/>
      <c r="CD23" s="28"/>
      <c r="CE23" s="28"/>
      <c r="CF23" s="28"/>
      <c r="CG23" s="9">
        <v>2009</v>
      </c>
      <c r="CH23" s="6">
        <v>52359</v>
      </c>
      <c r="CI23" s="28"/>
      <c r="CJ23" s="28"/>
      <c r="CK23" s="28"/>
      <c r="CL23" s="28"/>
      <c r="CM23" s="9">
        <v>2009</v>
      </c>
      <c r="CN23" s="6">
        <v>33838</v>
      </c>
      <c r="CO23" s="28"/>
      <c r="CP23" s="28"/>
      <c r="CQ23" s="28"/>
      <c r="CR23" s="28"/>
      <c r="CS23" s="9">
        <v>2009</v>
      </c>
      <c r="CT23" s="6">
        <v>48360</v>
      </c>
      <c r="CU23" s="28"/>
      <c r="CV23" s="28"/>
      <c r="CW23" s="28"/>
      <c r="CX23" s="28"/>
      <c r="CY23" s="9">
        <v>2009</v>
      </c>
      <c r="CZ23" s="6">
        <v>56406</v>
      </c>
      <c r="DA23" s="28"/>
      <c r="DB23" s="28"/>
      <c r="DC23" s="28"/>
      <c r="DD23" s="28"/>
      <c r="DE23" s="9">
        <v>2009</v>
      </c>
      <c r="DF23" s="6">
        <v>55843</v>
      </c>
      <c r="DG23" s="28"/>
      <c r="DH23" s="28"/>
      <c r="DI23" s="28"/>
      <c r="DJ23" s="28"/>
      <c r="DK23" s="9">
        <v>2009</v>
      </c>
      <c r="DL23" s="6">
        <v>46668</v>
      </c>
      <c r="DM23" s="28"/>
      <c r="DN23" s="28"/>
      <c r="DO23" s="28"/>
      <c r="DP23" s="28"/>
      <c r="DQ23" s="9">
        <v>2009</v>
      </c>
      <c r="DR23" s="6">
        <v>36309</v>
      </c>
      <c r="DS23" s="28"/>
      <c r="DT23" s="28"/>
      <c r="DU23" s="28"/>
      <c r="DV23" s="28"/>
      <c r="DW23" s="9">
        <v>2009</v>
      </c>
      <c r="DX23" s="6">
        <v>45508</v>
      </c>
      <c r="DY23" s="28"/>
      <c r="DZ23" s="28"/>
      <c r="EA23" s="28"/>
      <c r="EB23" s="28"/>
      <c r="EC23" s="9">
        <v>2009</v>
      </c>
      <c r="ED23" s="6">
        <v>47294</v>
      </c>
      <c r="EE23" s="28"/>
      <c r="EF23" s="28"/>
      <c r="EG23" s="28"/>
      <c r="EH23" s="28"/>
      <c r="EI23" s="9">
        <v>2009</v>
      </c>
      <c r="EJ23" s="6">
        <v>33461</v>
      </c>
      <c r="EK23" s="28"/>
      <c r="EL23" s="28"/>
      <c r="EM23" s="28"/>
      <c r="EN23" s="28"/>
      <c r="EO23" s="3">
        <v>2009</v>
      </c>
      <c r="EP23" s="4">
        <v>37599</v>
      </c>
      <c r="EQ23" s="28"/>
      <c r="ER23" s="28"/>
      <c r="ES23" s="28"/>
      <c r="ET23" s="28"/>
      <c r="EU23" s="3">
        <v>2009</v>
      </c>
      <c r="EV23" s="4">
        <v>47575</v>
      </c>
      <c r="EW23" s="28"/>
      <c r="EX23" s="28"/>
      <c r="EY23" s="28"/>
      <c r="EZ23" s="28"/>
      <c r="FA23" s="3">
        <v>2009</v>
      </c>
      <c r="FB23" s="4">
        <v>47984</v>
      </c>
      <c r="FC23" s="28"/>
      <c r="FD23" s="28"/>
      <c r="FE23" s="28"/>
      <c r="FF23" s="28"/>
      <c r="FG23" s="3">
        <v>2009</v>
      </c>
      <c r="FH23" s="4">
        <v>34689</v>
      </c>
      <c r="FI23" s="28"/>
      <c r="FJ23" s="28"/>
      <c r="FK23" s="28"/>
      <c r="FL23" s="28"/>
    </row>
    <row r="24" spans="1:168">
      <c r="A24" s="9">
        <v>2010</v>
      </c>
      <c r="B24" s="6">
        <v>46455</v>
      </c>
      <c r="C24" s="28"/>
      <c r="D24" s="28"/>
      <c r="E24" s="28"/>
      <c r="F24" s="28"/>
      <c r="G24" s="9">
        <v>2010</v>
      </c>
      <c r="H24" s="6">
        <v>54469</v>
      </c>
      <c r="I24" s="28"/>
      <c r="J24" s="28"/>
      <c r="K24" s="28"/>
      <c r="L24" s="28"/>
      <c r="M24" s="9">
        <v>2010</v>
      </c>
      <c r="N24" s="6">
        <v>57526</v>
      </c>
      <c r="O24" s="28"/>
      <c r="P24" s="28"/>
      <c r="Q24" s="28"/>
      <c r="R24" s="28"/>
      <c r="S24" s="9">
        <v>2010</v>
      </c>
      <c r="T24" s="6">
        <v>44734</v>
      </c>
      <c r="U24" s="28"/>
      <c r="V24" s="28"/>
      <c r="W24" s="28"/>
      <c r="X24" s="28"/>
      <c r="Y24" s="11">
        <v>2010</v>
      </c>
      <c r="Z24" s="12">
        <v>33537</v>
      </c>
      <c r="AA24" s="28"/>
      <c r="AB24" s="28"/>
      <c r="AC24" s="28"/>
      <c r="AD24" s="28"/>
      <c r="AE24" s="15">
        <v>2010</v>
      </c>
      <c r="AF24" s="16">
        <v>40314</v>
      </c>
      <c r="AG24" s="28"/>
      <c r="AH24" s="28"/>
      <c r="AI24" s="28"/>
      <c r="AJ24" s="28"/>
      <c r="AK24" s="9">
        <v>2010</v>
      </c>
      <c r="AL24" s="6">
        <v>40476</v>
      </c>
      <c r="AM24" s="28"/>
      <c r="AN24" s="28"/>
      <c r="AO24" s="28"/>
      <c r="AP24" s="28"/>
      <c r="AQ24" s="19">
        <v>2010</v>
      </c>
      <c r="AR24" s="20">
        <v>31337</v>
      </c>
      <c r="AS24" s="28"/>
      <c r="AT24" s="28"/>
      <c r="AU24" s="28"/>
      <c r="AV24" s="28"/>
      <c r="AW24" s="9">
        <v>2010</v>
      </c>
      <c r="AX24" s="6">
        <v>36582</v>
      </c>
      <c r="AY24" s="28"/>
      <c r="AZ24" s="28"/>
      <c r="BA24" s="28"/>
      <c r="BB24" s="28"/>
      <c r="BC24" s="9">
        <v>2010</v>
      </c>
      <c r="BD24" s="6">
        <v>45679</v>
      </c>
      <c r="BE24" s="28"/>
      <c r="BF24" s="28"/>
      <c r="BG24" s="28"/>
      <c r="BH24" s="28"/>
      <c r="BI24" s="9">
        <v>2010</v>
      </c>
      <c r="BJ24" s="6">
        <v>49720</v>
      </c>
      <c r="BK24" s="28"/>
      <c r="BL24" s="28"/>
      <c r="BM24" s="28"/>
      <c r="BN24" s="28"/>
      <c r="BO24" s="9">
        <v>2010</v>
      </c>
      <c r="BP24" s="6">
        <v>34729</v>
      </c>
      <c r="BQ24" s="28"/>
      <c r="BR24" s="28"/>
      <c r="BS24" s="28"/>
      <c r="BT24" s="28"/>
      <c r="BU24" s="9">
        <v>2010</v>
      </c>
      <c r="BV24" s="6">
        <v>39226</v>
      </c>
      <c r="BW24" s="28"/>
      <c r="BX24" s="28"/>
      <c r="BY24" s="28"/>
      <c r="BZ24" s="28"/>
      <c r="CA24" s="9">
        <v>2010</v>
      </c>
      <c r="CB24" s="6">
        <v>52974</v>
      </c>
      <c r="CC24" s="28"/>
      <c r="CD24" s="28"/>
      <c r="CE24" s="28"/>
      <c r="CF24" s="28"/>
      <c r="CG24" s="9">
        <v>2010</v>
      </c>
      <c r="CH24" s="6">
        <v>54411</v>
      </c>
      <c r="CI24" s="28"/>
      <c r="CJ24" s="28"/>
      <c r="CK24" s="28"/>
      <c r="CL24" s="28"/>
      <c r="CM24" s="9">
        <v>2010</v>
      </c>
      <c r="CN24" s="6">
        <v>34578</v>
      </c>
      <c r="CO24" s="28"/>
      <c r="CP24" s="28"/>
      <c r="CQ24" s="28"/>
      <c r="CR24" s="28"/>
      <c r="CS24" s="9">
        <v>2010</v>
      </c>
      <c r="CT24" s="6">
        <v>49523</v>
      </c>
      <c r="CU24" s="28"/>
      <c r="CV24" s="28"/>
      <c r="CW24" s="28"/>
      <c r="CX24" s="28"/>
      <c r="CY24" s="9">
        <v>2010</v>
      </c>
      <c r="CZ24" s="6">
        <v>58648</v>
      </c>
      <c r="DA24" s="28"/>
      <c r="DB24" s="28"/>
      <c r="DC24" s="28"/>
      <c r="DD24" s="28"/>
      <c r="DE24" s="9">
        <v>2010</v>
      </c>
      <c r="DF24" s="6">
        <v>59209</v>
      </c>
      <c r="DG24" s="28"/>
      <c r="DH24" s="28"/>
      <c r="DI24" s="28"/>
      <c r="DJ24" s="28"/>
      <c r="DK24" s="9">
        <v>2010</v>
      </c>
      <c r="DL24" s="6">
        <v>47690</v>
      </c>
      <c r="DM24" s="28"/>
      <c r="DN24" s="28"/>
      <c r="DO24" s="28"/>
      <c r="DP24" s="28"/>
      <c r="DQ24" s="9">
        <v>2010</v>
      </c>
      <c r="DR24" s="6">
        <v>37429</v>
      </c>
      <c r="DS24" s="28"/>
      <c r="DT24" s="28"/>
      <c r="DU24" s="28"/>
      <c r="DV24" s="28"/>
      <c r="DW24" s="9">
        <v>2010</v>
      </c>
      <c r="DX24" s="6">
        <v>47346</v>
      </c>
      <c r="DY24" s="28"/>
      <c r="DZ24" s="28"/>
      <c r="EA24" s="28"/>
      <c r="EB24" s="28"/>
      <c r="EC24" s="9">
        <v>2010</v>
      </c>
      <c r="ED24" s="6">
        <v>49785</v>
      </c>
      <c r="EE24" s="28"/>
      <c r="EF24" s="28"/>
      <c r="EG24" s="28"/>
      <c r="EH24" s="28"/>
      <c r="EI24" s="9">
        <v>2010</v>
      </c>
      <c r="EJ24" s="6">
        <v>34404</v>
      </c>
      <c r="EK24" s="28"/>
      <c r="EL24" s="28"/>
      <c r="EM24" s="28"/>
      <c r="EN24" s="28"/>
      <c r="EO24" s="3">
        <v>2010</v>
      </c>
      <c r="EP24" s="4">
        <v>38373</v>
      </c>
      <c r="EQ24" s="28"/>
      <c r="ER24" s="28"/>
      <c r="ES24" s="28"/>
      <c r="ET24" s="28"/>
      <c r="EU24" s="3">
        <v>2010</v>
      </c>
      <c r="EV24" s="4">
        <v>49132</v>
      </c>
      <c r="EW24" s="28"/>
      <c r="EX24" s="28"/>
      <c r="EY24" s="28"/>
      <c r="EZ24" s="28"/>
      <c r="FA24" s="3">
        <v>2010</v>
      </c>
      <c r="FB24" s="4">
        <v>49680</v>
      </c>
      <c r="FC24" s="28"/>
      <c r="FD24" s="28"/>
      <c r="FE24" s="28"/>
      <c r="FF24" s="28"/>
      <c r="FG24" s="3">
        <v>2010</v>
      </c>
      <c r="FH24" s="4">
        <v>35368</v>
      </c>
      <c r="FI24" s="28"/>
      <c r="FJ24" s="28"/>
      <c r="FK24" s="28"/>
      <c r="FL24" s="28"/>
    </row>
    <row r="25" spans="1:168">
      <c r="A25" s="9">
        <v>2011</v>
      </c>
      <c r="B25" s="6">
        <v>47815</v>
      </c>
      <c r="C25" s="28"/>
      <c r="D25" s="28"/>
      <c r="E25" s="28"/>
      <c r="F25" s="28"/>
      <c r="G25" s="9">
        <v>2011</v>
      </c>
      <c r="H25" s="6">
        <v>56218</v>
      </c>
      <c r="I25" s="28"/>
      <c r="J25" s="28"/>
      <c r="K25" s="28"/>
      <c r="L25" s="28"/>
      <c r="M25" s="9">
        <v>2011</v>
      </c>
      <c r="N25" s="6">
        <v>59210</v>
      </c>
      <c r="O25" s="28"/>
      <c r="P25" s="28"/>
      <c r="Q25" s="28"/>
      <c r="R25" s="28"/>
      <c r="S25" s="9">
        <v>2011</v>
      </c>
      <c r="T25" s="6">
        <v>46017</v>
      </c>
      <c r="U25" s="28"/>
      <c r="V25" s="28"/>
      <c r="W25" s="28"/>
      <c r="X25" s="28"/>
      <c r="Y25" s="11">
        <v>2011</v>
      </c>
      <c r="Z25" s="12">
        <v>34217</v>
      </c>
      <c r="AA25" s="28"/>
      <c r="AB25" s="28"/>
      <c r="AC25" s="28"/>
      <c r="AD25" s="28"/>
      <c r="AE25" s="15">
        <v>2011</v>
      </c>
      <c r="AF25" s="16">
        <v>41703</v>
      </c>
      <c r="AG25" s="28"/>
      <c r="AH25" s="28"/>
      <c r="AI25" s="28"/>
      <c r="AJ25" s="28"/>
      <c r="AK25" s="9">
        <v>2011</v>
      </c>
      <c r="AL25" s="6">
        <v>41816</v>
      </c>
      <c r="AM25" s="28"/>
      <c r="AN25" s="28"/>
      <c r="AO25" s="28"/>
      <c r="AP25" s="28"/>
      <c r="AQ25" s="19">
        <v>2011</v>
      </c>
      <c r="AR25" s="20">
        <v>31816</v>
      </c>
      <c r="AS25" s="28"/>
      <c r="AT25" s="28"/>
      <c r="AU25" s="28"/>
      <c r="AV25" s="28"/>
      <c r="AW25" s="9">
        <v>2011</v>
      </c>
      <c r="AX25" s="6">
        <v>37389</v>
      </c>
      <c r="AY25" s="28"/>
      <c r="AZ25" s="28"/>
      <c r="BA25" s="28"/>
      <c r="BB25" s="28"/>
      <c r="BC25" s="9">
        <v>2011</v>
      </c>
      <c r="BD25" s="6">
        <v>46427</v>
      </c>
      <c r="BE25" s="28"/>
      <c r="BF25" s="28"/>
      <c r="BG25" s="28"/>
      <c r="BH25" s="28"/>
      <c r="BI25" s="9">
        <v>2011</v>
      </c>
      <c r="BJ25" s="6">
        <v>50252</v>
      </c>
      <c r="BK25" s="28"/>
      <c r="BL25" s="28"/>
      <c r="BM25" s="28"/>
      <c r="BN25" s="28"/>
      <c r="BO25" s="9">
        <v>2011</v>
      </c>
      <c r="BP25" s="6">
        <v>35536</v>
      </c>
      <c r="BQ25" s="28"/>
      <c r="BR25" s="28"/>
      <c r="BS25" s="28"/>
      <c r="BT25" s="28"/>
      <c r="BU25" s="9">
        <v>2011</v>
      </c>
      <c r="BV25" s="6">
        <v>40272</v>
      </c>
      <c r="BW25" s="28"/>
      <c r="BX25" s="28"/>
      <c r="BY25" s="28"/>
      <c r="BZ25" s="28"/>
      <c r="CA25" s="9">
        <v>2011</v>
      </c>
      <c r="CB25" s="6">
        <v>54177</v>
      </c>
      <c r="CC25" s="28"/>
      <c r="CD25" s="28"/>
      <c r="CE25" s="28"/>
      <c r="CF25" s="28"/>
      <c r="CG25" s="9">
        <v>2011</v>
      </c>
      <c r="CH25" s="6">
        <v>55398</v>
      </c>
      <c r="CI25" s="28"/>
      <c r="CJ25" s="28"/>
      <c r="CK25" s="28"/>
      <c r="CL25" s="28"/>
      <c r="CM25" s="9">
        <v>2011</v>
      </c>
      <c r="CN25" s="6">
        <v>35491</v>
      </c>
      <c r="CO25" s="28"/>
      <c r="CP25" s="28"/>
      <c r="CQ25" s="28"/>
      <c r="CR25" s="28"/>
      <c r="CS25" s="9">
        <v>2011</v>
      </c>
      <c r="CT25" s="6">
        <v>50921</v>
      </c>
      <c r="CU25" s="28"/>
      <c r="CV25" s="28"/>
      <c r="CW25" s="28"/>
      <c r="CX25" s="28"/>
      <c r="CY25" s="9">
        <v>2011</v>
      </c>
      <c r="CZ25" s="6">
        <v>60243</v>
      </c>
      <c r="DA25" s="28"/>
      <c r="DB25" s="28"/>
      <c r="DC25" s="28"/>
      <c r="DD25" s="28"/>
      <c r="DE25" s="9">
        <v>2011</v>
      </c>
      <c r="DF25" s="6">
        <v>61119</v>
      </c>
      <c r="DG25" s="28"/>
      <c r="DH25" s="28"/>
      <c r="DI25" s="28"/>
      <c r="DJ25" s="28"/>
      <c r="DK25" s="9">
        <v>2011</v>
      </c>
      <c r="DL25" s="6">
        <v>49057</v>
      </c>
      <c r="DM25" s="28"/>
      <c r="DN25" s="28"/>
      <c r="DO25" s="28"/>
      <c r="DP25" s="28"/>
      <c r="DQ25" s="9">
        <v>2011</v>
      </c>
      <c r="DR25" s="6">
        <v>38554</v>
      </c>
      <c r="DS25" s="28"/>
      <c r="DT25" s="28"/>
      <c r="DU25" s="28"/>
      <c r="DV25" s="28"/>
      <c r="DW25" s="9">
        <v>2011</v>
      </c>
      <c r="DX25" s="6">
        <v>48714</v>
      </c>
      <c r="DY25" s="28"/>
      <c r="DZ25" s="28"/>
      <c r="EA25" s="28"/>
      <c r="EB25" s="28"/>
      <c r="EC25" s="9">
        <v>2011</v>
      </c>
      <c r="ED25" s="6">
        <v>51131</v>
      </c>
      <c r="EE25" s="28"/>
      <c r="EF25" s="28"/>
      <c r="EG25" s="28"/>
      <c r="EH25" s="28"/>
      <c r="EI25" s="9">
        <v>2011</v>
      </c>
      <c r="EJ25" s="6">
        <v>35417</v>
      </c>
      <c r="EK25" s="28"/>
      <c r="EL25" s="28"/>
      <c r="EM25" s="28"/>
      <c r="EN25" s="28"/>
      <c r="EO25" s="3">
        <v>2011</v>
      </c>
      <c r="EP25" s="4">
        <v>39323</v>
      </c>
      <c r="EQ25" s="28"/>
      <c r="ER25" s="28"/>
      <c r="ES25" s="28"/>
      <c r="ET25" s="28"/>
      <c r="EU25" s="3">
        <v>2011</v>
      </c>
      <c r="EV25" s="4">
        <v>50596</v>
      </c>
      <c r="EW25" s="28"/>
      <c r="EX25" s="28"/>
      <c r="EY25" s="28"/>
      <c r="EZ25" s="28"/>
      <c r="FA25" s="3">
        <v>2011</v>
      </c>
      <c r="FB25" s="4">
        <v>51329</v>
      </c>
      <c r="FC25" s="28"/>
      <c r="FD25" s="28"/>
      <c r="FE25" s="28"/>
      <c r="FF25" s="28"/>
      <c r="FG25" s="3">
        <v>2011</v>
      </c>
      <c r="FH25" s="4">
        <v>36192</v>
      </c>
      <c r="FI25" s="28"/>
      <c r="FJ25" s="28"/>
      <c r="FK25" s="28"/>
      <c r="FL25" s="28"/>
    </row>
    <row r="26" spans="1:168">
      <c r="A26" s="9">
        <v>2012</v>
      </c>
      <c r="B26" s="6">
        <v>49200</v>
      </c>
      <c r="C26" s="28"/>
      <c r="D26" s="28"/>
      <c r="E26" s="28"/>
      <c r="F26" s="28"/>
      <c r="G26" s="9">
        <v>2012</v>
      </c>
      <c r="H26" s="6">
        <v>57680</v>
      </c>
      <c r="I26" s="28"/>
      <c r="J26" s="28"/>
      <c r="K26" s="28"/>
      <c r="L26" s="28"/>
      <c r="M26" s="9">
        <v>2012</v>
      </c>
      <c r="N26" s="6">
        <v>60496</v>
      </c>
      <c r="O26" s="28"/>
      <c r="P26" s="28"/>
      <c r="Q26" s="28"/>
      <c r="R26" s="28"/>
      <c r="S26" s="9">
        <v>2012</v>
      </c>
      <c r="T26" s="6">
        <v>47388</v>
      </c>
      <c r="U26" s="28"/>
      <c r="V26" s="28"/>
      <c r="W26" s="28"/>
      <c r="X26" s="28"/>
      <c r="Y26" s="11">
        <v>2012</v>
      </c>
      <c r="Z26" s="12">
        <v>35264</v>
      </c>
      <c r="AA26" s="28"/>
      <c r="AB26" s="28"/>
      <c r="AC26" s="28"/>
      <c r="AD26" s="28"/>
      <c r="AE26" s="15">
        <v>2012</v>
      </c>
      <c r="AF26" s="16">
        <v>43396</v>
      </c>
      <c r="AG26" s="28"/>
      <c r="AH26" s="28"/>
      <c r="AI26" s="28"/>
      <c r="AJ26" s="28"/>
      <c r="AK26" s="9">
        <v>2012</v>
      </c>
      <c r="AL26" s="6">
        <v>43157</v>
      </c>
      <c r="AM26" s="28"/>
      <c r="AN26" s="28"/>
      <c r="AO26" s="28"/>
      <c r="AP26" s="28"/>
      <c r="AQ26" s="19">
        <v>2012</v>
      </c>
      <c r="AR26" s="20">
        <v>32669</v>
      </c>
      <c r="AS26" s="28"/>
      <c r="AT26" s="28"/>
      <c r="AU26" s="28"/>
      <c r="AV26" s="28"/>
      <c r="AW26" s="9">
        <v>2012</v>
      </c>
      <c r="AX26" s="6">
        <v>38082</v>
      </c>
      <c r="AY26" s="28"/>
      <c r="AZ26" s="28"/>
      <c r="BA26" s="28"/>
      <c r="BB26" s="28"/>
      <c r="BC26" s="9">
        <v>2012</v>
      </c>
      <c r="BD26" s="6">
        <v>46823</v>
      </c>
      <c r="BE26" s="28"/>
      <c r="BF26" s="28"/>
      <c r="BG26" s="28"/>
      <c r="BH26" s="28"/>
      <c r="BI26" s="9">
        <v>2012</v>
      </c>
      <c r="BJ26" s="6">
        <v>50448</v>
      </c>
      <c r="BK26" s="28"/>
      <c r="BL26" s="28"/>
      <c r="BM26" s="28"/>
      <c r="BN26" s="28"/>
      <c r="BO26" s="9">
        <v>2012</v>
      </c>
      <c r="BP26" s="6">
        <v>36293</v>
      </c>
      <c r="BQ26" s="28"/>
      <c r="BR26" s="28"/>
      <c r="BS26" s="28"/>
      <c r="BT26" s="28"/>
      <c r="BU26" s="9">
        <v>2012</v>
      </c>
      <c r="BV26" s="6">
        <v>41357</v>
      </c>
      <c r="BW26" s="28"/>
      <c r="BX26" s="28"/>
      <c r="BY26" s="28"/>
      <c r="BZ26" s="28"/>
      <c r="CA26" s="9">
        <v>2012</v>
      </c>
      <c r="CB26" s="6">
        <v>55424</v>
      </c>
      <c r="CC26" s="28"/>
      <c r="CD26" s="28"/>
      <c r="CE26" s="28"/>
      <c r="CF26" s="28"/>
      <c r="CG26" s="9">
        <v>2012</v>
      </c>
      <c r="CH26" s="6">
        <v>56312</v>
      </c>
      <c r="CI26" s="28"/>
      <c r="CJ26" s="28"/>
      <c r="CK26" s="28"/>
      <c r="CL26" s="28"/>
      <c r="CM26" s="9">
        <v>2012</v>
      </c>
      <c r="CN26" s="6">
        <v>36428</v>
      </c>
      <c r="CO26" s="28"/>
      <c r="CP26" s="28"/>
      <c r="CQ26" s="28"/>
      <c r="CR26" s="28"/>
      <c r="CS26" s="9">
        <v>2012</v>
      </c>
      <c r="CT26" s="6">
        <v>52322</v>
      </c>
      <c r="CU26" s="28"/>
      <c r="CV26" s="28"/>
      <c r="CW26" s="28"/>
      <c r="CX26" s="28"/>
      <c r="CY26" s="9">
        <v>2012</v>
      </c>
      <c r="CZ26" s="6">
        <v>61739</v>
      </c>
      <c r="DA26" s="28"/>
      <c r="DB26" s="28"/>
      <c r="DC26" s="28"/>
      <c r="DD26" s="28"/>
      <c r="DE26" s="9">
        <v>2012</v>
      </c>
      <c r="DF26" s="6">
        <v>62919</v>
      </c>
      <c r="DG26" s="28"/>
      <c r="DH26" s="28"/>
      <c r="DI26" s="28"/>
      <c r="DJ26" s="28"/>
      <c r="DK26" s="9">
        <v>2012</v>
      </c>
      <c r="DL26" s="6">
        <v>50465</v>
      </c>
      <c r="DM26" s="28"/>
      <c r="DN26" s="28"/>
      <c r="DO26" s="28"/>
      <c r="DP26" s="28"/>
      <c r="DQ26" s="9">
        <v>2012</v>
      </c>
      <c r="DR26" s="6">
        <v>39761</v>
      </c>
      <c r="DS26" s="28"/>
      <c r="DT26" s="28"/>
      <c r="DU26" s="28"/>
      <c r="DV26" s="28"/>
      <c r="DW26" s="9">
        <v>2012</v>
      </c>
      <c r="DX26" s="6">
        <v>49909</v>
      </c>
      <c r="DY26" s="28"/>
      <c r="DZ26" s="28"/>
      <c r="EA26" s="28"/>
      <c r="EB26" s="28"/>
      <c r="EC26" s="9">
        <v>2012</v>
      </c>
      <c r="ED26" s="6">
        <v>52127</v>
      </c>
      <c r="EE26" s="28"/>
      <c r="EF26" s="28"/>
      <c r="EG26" s="28"/>
      <c r="EH26" s="28"/>
      <c r="EI26" s="9">
        <v>2012</v>
      </c>
      <c r="EJ26" s="6">
        <v>36596</v>
      </c>
      <c r="EK26" s="28"/>
      <c r="EL26" s="28"/>
      <c r="EM26" s="28"/>
      <c r="EN26" s="28"/>
      <c r="EO26" s="3">
        <v>2012</v>
      </c>
      <c r="EP26" s="4">
        <v>40228</v>
      </c>
      <c r="EQ26" s="28"/>
      <c r="ER26" s="28"/>
      <c r="ES26" s="28"/>
      <c r="ET26" s="28"/>
      <c r="EU26" s="3">
        <v>2012</v>
      </c>
      <c r="EV26" s="4">
        <v>51678</v>
      </c>
      <c r="EW26" s="28"/>
      <c r="EX26" s="28"/>
      <c r="EY26" s="28"/>
      <c r="EZ26" s="28"/>
      <c r="FA26" s="3">
        <v>2012</v>
      </c>
      <c r="FB26" s="4">
        <v>52664</v>
      </c>
      <c r="FC26" s="28"/>
      <c r="FD26" s="28"/>
      <c r="FE26" s="28"/>
      <c r="FF26" s="28"/>
      <c r="FG26" s="3">
        <v>2012</v>
      </c>
      <c r="FH26" s="4">
        <v>37027</v>
      </c>
      <c r="FI26" s="28"/>
      <c r="FJ26" s="28"/>
      <c r="FK26" s="28"/>
      <c r="FL26" s="28"/>
    </row>
    <row r="27" spans="1:168">
      <c r="A27" s="9">
        <v>2013</v>
      </c>
      <c r="B27" s="6">
        <v>49701</v>
      </c>
      <c r="C27" s="28"/>
      <c r="D27" s="28"/>
      <c r="E27" s="28"/>
      <c r="F27" s="28"/>
      <c r="G27" s="9">
        <v>2013</v>
      </c>
      <c r="H27" s="6">
        <v>58367</v>
      </c>
      <c r="I27" s="28"/>
      <c r="J27" s="28"/>
      <c r="K27" s="28"/>
      <c r="L27" s="28"/>
      <c r="M27" s="9">
        <v>2013</v>
      </c>
      <c r="N27" s="6">
        <v>61102</v>
      </c>
      <c r="O27" s="28"/>
      <c r="P27" s="28"/>
      <c r="Q27" s="28"/>
      <c r="R27" s="28"/>
      <c r="S27" s="9">
        <v>2013</v>
      </c>
      <c r="T27" s="6">
        <v>47855</v>
      </c>
      <c r="U27" s="28"/>
      <c r="V27" s="28"/>
      <c r="W27" s="28"/>
      <c r="X27" s="28"/>
      <c r="Y27" s="11">
        <v>2013</v>
      </c>
      <c r="Z27" s="12">
        <v>35890</v>
      </c>
      <c r="AA27" s="28"/>
      <c r="AB27" s="28"/>
      <c r="AC27" s="28"/>
      <c r="AD27" s="28"/>
      <c r="AE27" s="15">
        <v>2013</v>
      </c>
      <c r="AF27" s="16">
        <v>44549</v>
      </c>
      <c r="AG27" s="28"/>
      <c r="AH27" s="28"/>
      <c r="AI27" s="28"/>
      <c r="AJ27" s="28"/>
      <c r="AK27" s="9">
        <v>2013</v>
      </c>
      <c r="AL27" s="6">
        <v>44004</v>
      </c>
      <c r="AM27" s="28"/>
      <c r="AN27" s="28"/>
      <c r="AO27" s="28"/>
      <c r="AP27" s="28"/>
      <c r="AQ27" s="19">
        <v>2013</v>
      </c>
      <c r="AR27" s="20">
        <v>33120</v>
      </c>
      <c r="AS27" s="28"/>
      <c r="AT27" s="28"/>
      <c r="AU27" s="28"/>
      <c r="AV27" s="28"/>
      <c r="AW27" s="9">
        <v>2013</v>
      </c>
      <c r="AX27" s="6">
        <v>38778</v>
      </c>
      <c r="AY27" s="28"/>
      <c r="AZ27" s="28"/>
      <c r="BA27" s="28"/>
      <c r="BB27" s="28"/>
      <c r="BC27" s="9">
        <v>2013</v>
      </c>
      <c r="BD27" s="6">
        <v>47825</v>
      </c>
      <c r="BE27" s="28"/>
      <c r="BF27" s="28"/>
      <c r="BG27" s="28"/>
      <c r="BH27" s="28"/>
      <c r="BI27" s="9">
        <v>2013</v>
      </c>
      <c r="BJ27" s="6">
        <v>51473</v>
      </c>
      <c r="BK27" s="28"/>
      <c r="BL27" s="28"/>
      <c r="BM27" s="28"/>
      <c r="BN27" s="28"/>
      <c r="BO27" s="9">
        <v>2013</v>
      </c>
      <c r="BP27" s="6">
        <v>36959</v>
      </c>
      <c r="BQ27" s="28"/>
      <c r="BR27" s="28"/>
      <c r="BS27" s="28"/>
      <c r="BT27" s="28"/>
      <c r="BU27" s="9">
        <v>2013</v>
      </c>
      <c r="BV27" s="6">
        <v>41791</v>
      </c>
      <c r="BW27" s="28"/>
      <c r="BX27" s="28"/>
      <c r="BY27" s="28"/>
      <c r="BZ27" s="28"/>
      <c r="CA27" s="9">
        <v>2013</v>
      </c>
      <c r="CB27" s="6">
        <v>55444</v>
      </c>
      <c r="CC27" s="28"/>
      <c r="CD27" s="28"/>
      <c r="CE27" s="28"/>
      <c r="CF27" s="28"/>
      <c r="CG27" s="9">
        <v>2013</v>
      </c>
      <c r="CH27" s="6">
        <v>56373</v>
      </c>
      <c r="CI27" s="28"/>
      <c r="CJ27" s="28"/>
      <c r="CK27" s="28"/>
      <c r="CL27" s="28"/>
      <c r="CM27" s="9">
        <v>2013</v>
      </c>
      <c r="CN27" s="6">
        <v>37026</v>
      </c>
      <c r="CO27" s="28"/>
      <c r="CP27" s="28"/>
      <c r="CQ27" s="28"/>
      <c r="CR27" s="28"/>
      <c r="CS27" s="9">
        <v>2013</v>
      </c>
      <c r="CT27" s="6">
        <v>52626</v>
      </c>
      <c r="CU27" s="28"/>
      <c r="CV27" s="28"/>
      <c r="CW27" s="28"/>
      <c r="CX27" s="28"/>
      <c r="CY27" s="9">
        <v>2013</v>
      </c>
      <c r="CZ27" s="6">
        <v>62532</v>
      </c>
      <c r="DA27" s="28"/>
      <c r="DB27" s="28"/>
      <c r="DC27" s="28"/>
      <c r="DD27" s="28"/>
      <c r="DE27" s="9">
        <v>2013</v>
      </c>
      <c r="DF27" s="6">
        <v>63448</v>
      </c>
      <c r="DG27" s="28"/>
      <c r="DH27" s="28"/>
      <c r="DI27" s="28"/>
      <c r="DJ27" s="28"/>
      <c r="DK27" s="9">
        <v>2013</v>
      </c>
      <c r="DL27" s="6">
        <v>50703</v>
      </c>
      <c r="DM27" s="28"/>
      <c r="DN27" s="28"/>
      <c r="DO27" s="28"/>
      <c r="DP27" s="28"/>
      <c r="DQ27" s="9">
        <v>2013</v>
      </c>
      <c r="DR27" s="6">
        <v>40489</v>
      </c>
      <c r="DS27" s="28"/>
      <c r="DT27" s="28"/>
      <c r="DU27" s="28"/>
      <c r="DV27" s="28"/>
      <c r="DW27" s="9">
        <v>2013</v>
      </c>
      <c r="DX27" s="6">
        <v>50740</v>
      </c>
      <c r="DY27" s="28"/>
      <c r="DZ27" s="28"/>
      <c r="EA27" s="28"/>
      <c r="EB27" s="28"/>
      <c r="EC27" s="9">
        <v>2013</v>
      </c>
      <c r="ED27" s="6">
        <v>52926</v>
      </c>
      <c r="EE27" s="28"/>
      <c r="EF27" s="28"/>
      <c r="EG27" s="28"/>
      <c r="EH27" s="28"/>
      <c r="EI27" s="9">
        <v>2013</v>
      </c>
      <c r="EJ27" s="6">
        <v>37245</v>
      </c>
      <c r="EK27" s="28"/>
      <c r="EL27" s="28"/>
      <c r="EM27" s="28"/>
      <c r="EN27" s="28"/>
      <c r="EO27" s="3">
        <v>2013</v>
      </c>
      <c r="EP27" s="4">
        <v>40577</v>
      </c>
      <c r="EQ27" s="28"/>
      <c r="ER27" s="28"/>
      <c r="ES27" s="28"/>
      <c r="ET27" s="28"/>
      <c r="EU27" s="3">
        <v>2013</v>
      </c>
      <c r="EV27" s="4">
        <v>52563</v>
      </c>
      <c r="EW27" s="28"/>
      <c r="EX27" s="28"/>
      <c r="EY27" s="28"/>
      <c r="EZ27" s="28"/>
      <c r="FA27" s="3">
        <v>2013</v>
      </c>
      <c r="FB27" s="4">
        <v>53574</v>
      </c>
      <c r="FC27" s="28"/>
      <c r="FD27" s="28"/>
      <c r="FE27" s="28"/>
      <c r="FF27" s="28"/>
      <c r="FG27" s="3">
        <v>2013</v>
      </c>
      <c r="FH27" s="4">
        <v>37241</v>
      </c>
      <c r="FI27" s="28"/>
      <c r="FJ27" s="28"/>
      <c r="FK27" s="28"/>
      <c r="FL27" s="28"/>
    </row>
    <row r="28" spans="1:168">
      <c r="A28" s="9">
        <v>2014</v>
      </c>
      <c r="B28" s="6">
        <v>51296</v>
      </c>
      <c r="C28" s="28"/>
      <c r="D28" s="28"/>
      <c r="E28" s="28"/>
      <c r="F28" s="28"/>
      <c r="G28" s="9">
        <v>2014</v>
      </c>
      <c r="H28" s="6">
        <v>60253</v>
      </c>
      <c r="I28" s="28"/>
      <c r="J28" s="28"/>
      <c r="K28" s="28"/>
      <c r="L28" s="28"/>
      <c r="M28" s="9">
        <v>2014</v>
      </c>
      <c r="N28" s="6">
        <v>62976</v>
      </c>
      <c r="O28" s="28"/>
      <c r="P28" s="28"/>
      <c r="Q28" s="28"/>
      <c r="R28" s="28"/>
      <c r="S28" s="9">
        <v>2014</v>
      </c>
      <c r="T28" s="6">
        <v>49383</v>
      </c>
      <c r="U28" s="28"/>
      <c r="V28" s="28"/>
      <c r="W28" s="28"/>
      <c r="X28" s="28"/>
      <c r="Y28" s="11">
        <v>2014</v>
      </c>
      <c r="Z28" s="12">
        <v>36501</v>
      </c>
      <c r="AA28" s="28"/>
      <c r="AB28" s="28"/>
      <c r="AC28" s="28"/>
      <c r="AD28" s="28"/>
      <c r="AE28" s="15">
        <v>2014</v>
      </c>
      <c r="AF28" s="16">
        <v>45956</v>
      </c>
      <c r="AG28" s="28"/>
      <c r="AH28" s="28"/>
      <c r="AI28" s="28"/>
      <c r="AJ28" s="28"/>
      <c r="AK28" s="9">
        <v>2014</v>
      </c>
      <c r="AL28" s="6">
        <v>45667</v>
      </c>
      <c r="AM28" s="28"/>
      <c r="AN28" s="28"/>
      <c r="AO28" s="28"/>
      <c r="AP28" s="28"/>
      <c r="AQ28" s="19">
        <v>2014</v>
      </c>
      <c r="AR28" s="20">
        <v>33511</v>
      </c>
      <c r="AS28" s="28"/>
      <c r="AT28" s="28"/>
      <c r="AU28" s="28"/>
      <c r="AV28" s="28"/>
      <c r="AW28" s="9">
        <v>2014</v>
      </c>
      <c r="AX28" s="6">
        <v>39967</v>
      </c>
      <c r="AY28" s="28"/>
      <c r="AZ28" s="28"/>
      <c r="BA28" s="28"/>
      <c r="BB28" s="28"/>
      <c r="BC28" s="9">
        <v>2014</v>
      </c>
      <c r="BD28" s="6">
        <v>49004</v>
      </c>
      <c r="BE28" s="28"/>
      <c r="BF28" s="28"/>
      <c r="BG28" s="28"/>
      <c r="BH28" s="28"/>
      <c r="BI28" s="9">
        <v>2014</v>
      </c>
      <c r="BJ28" s="6">
        <v>52651</v>
      </c>
      <c r="BK28" s="28"/>
      <c r="BL28" s="28"/>
      <c r="BM28" s="28"/>
      <c r="BN28" s="28"/>
      <c r="BO28" s="9">
        <v>2014</v>
      </c>
      <c r="BP28" s="6">
        <v>38157</v>
      </c>
      <c r="BQ28" s="28"/>
      <c r="BR28" s="28"/>
      <c r="BS28" s="28"/>
      <c r="BT28" s="28"/>
      <c r="BU28" s="9">
        <v>2014</v>
      </c>
      <c r="BV28" s="6">
        <v>42719</v>
      </c>
      <c r="BW28" s="28"/>
      <c r="BX28" s="28"/>
      <c r="BY28" s="28"/>
      <c r="BZ28" s="28"/>
      <c r="CA28" s="9">
        <v>2014</v>
      </c>
      <c r="CB28" s="6">
        <v>56329</v>
      </c>
      <c r="CC28" s="28"/>
      <c r="CD28" s="28"/>
      <c r="CE28" s="28"/>
      <c r="CF28" s="28"/>
      <c r="CG28" s="9">
        <v>2014</v>
      </c>
      <c r="CH28" s="6">
        <v>57667</v>
      </c>
      <c r="CI28" s="28"/>
      <c r="CJ28" s="28"/>
      <c r="CK28" s="28"/>
      <c r="CL28" s="28"/>
      <c r="CM28" s="9">
        <v>2014</v>
      </c>
      <c r="CN28" s="6">
        <v>37920</v>
      </c>
      <c r="CO28" s="28"/>
      <c r="CP28" s="28"/>
      <c r="CQ28" s="28"/>
      <c r="CR28" s="28"/>
      <c r="CS28" s="9">
        <v>2014</v>
      </c>
      <c r="CT28" s="6">
        <v>54286</v>
      </c>
      <c r="CU28" s="28"/>
      <c r="CV28" s="28"/>
      <c r="CW28" s="28"/>
      <c r="CX28" s="28"/>
      <c r="CY28" s="9">
        <v>2014</v>
      </c>
      <c r="CZ28" s="6">
        <v>64996</v>
      </c>
      <c r="DA28" s="28"/>
      <c r="DB28" s="28"/>
      <c r="DC28" s="28"/>
      <c r="DD28" s="28"/>
      <c r="DE28" s="9">
        <v>2014</v>
      </c>
      <c r="DF28" s="6">
        <v>65866</v>
      </c>
      <c r="DG28" s="28"/>
      <c r="DH28" s="28"/>
      <c r="DI28" s="28"/>
      <c r="DJ28" s="28"/>
      <c r="DK28" s="9">
        <v>2014</v>
      </c>
      <c r="DL28" s="6">
        <v>52209</v>
      </c>
      <c r="DM28" s="28"/>
      <c r="DN28" s="28"/>
      <c r="DO28" s="28"/>
      <c r="DP28" s="28"/>
      <c r="DQ28" s="9">
        <v>2014</v>
      </c>
      <c r="DR28" s="6">
        <v>41972</v>
      </c>
      <c r="DS28" s="28"/>
      <c r="DT28" s="28"/>
      <c r="DU28" s="28"/>
      <c r="DV28" s="28"/>
      <c r="DW28" s="9">
        <v>2014</v>
      </c>
      <c r="DX28" s="6">
        <v>52762</v>
      </c>
      <c r="DY28" s="28"/>
      <c r="DZ28" s="28"/>
      <c r="EA28" s="28"/>
      <c r="EB28" s="28"/>
      <c r="EC28" s="9">
        <v>2014</v>
      </c>
      <c r="ED28" s="6">
        <v>54417</v>
      </c>
      <c r="EE28" s="28"/>
      <c r="EF28" s="28"/>
      <c r="EG28" s="28"/>
      <c r="EH28" s="28"/>
      <c r="EI28" s="9">
        <v>2014</v>
      </c>
      <c r="EJ28" s="6">
        <v>38489</v>
      </c>
      <c r="EK28" s="28"/>
      <c r="EL28" s="28"/>
      <c r="EM28" s="28"/>
      <c r="EN28" s="28"/>
      <c r="EO28" s="3">
        <v>2014</v>
      </c>
      <c r="EP28" s="4">
        <v>41783</v>
      </c>
      <c r="EQ28" s="28"/>
      <c r="ER28" s="28"/>
      <c r="ES28" s="28"/>
      <c r="ET28" s="28"/>
      <c r="EU28" s="3">
        <v>2014</v>
      </c>
      <c r="EV28" s="4">
        <v>54085</v>
      </c>
      <c r="EW28" s="28"/>
      <c r="EX28" s="28"/>
      <c r="EY28" s="28"/>
      <c r="EZ28" s="28"/>
      <c r="FA28" s="3">
        <v>2014</v>
      </c>
      <c r="FB28" s="4">
        <v>55091</v>
      </c>
      <c r="FC28" s="28"/>
      <c r="FD28" s="28"/>
      <c r="FE28" s="28"/>
      <c r="FF28" s="28"/>
      <c r="FG28" s="3">
        <v>2014</v>
      </c>
      <c r="FH28" s="4">
        <v>38312</v>
      </c>
      <c r="FI28" s="28"/>
      <c r="FJ28" s="28"/>
      <c r="FK28" s="28"/>
      <c r="FL28" s="28"/>
    </row>
    <row r="29" spans="1:168">
      <c r="A29" s="9">
        <v>2015</v>
      </c>
      <c r="B29" s="6">
        <v>52876</v>
      </c>
      <c r="C29" s="28"/>
      <c r="D29" s="28"/>
      <c r="E29" s="28"/>
      <c r="F29" s="28"/>
      <c r="G29" s="9">
        <v>2015</v>
      </c>
      <c r="H29" s="6">
        <v>61478</v>
      </c>
      <c r="I29" s="28"/>
      <c r="J29" s="28"/>
      <c r="K29" s="28"/>
      <c r="L29" s="28"/>
      <c r="M29" s="9">
        <v>2015</v>
      </c>
      <c r="N29" s="6">
        <v>64305</v>
      </c>
      <c r="O29" s="28"/>
      <c r="P29" s="28"/>
      <c r="Q29" s="28"/>
      <c r="R29" s="28"/>
      <c r="S29" s="9">
        <v>2015</v>
      </c>
      <c r="T29" s="6">
        <v>51050</v>
      </c>
      <c r="U29" s="28"/>
      <c r="V29" s="28"/>
      <c r="W29" s="28"/>
      <c r="X29" s="28"/>
      <c r="Y29" s="11">
        <v>2015</v>
      </c>
      <c r="Z29" s="12">
        <v>36902</v>
      </c>
      <c r="AA29" s="28"/>
      <c r="AB29" s="28"/>
      <c r="AC29" s="28"/>
      <c r="AD29" s="28"/>
      <c r="AE29" s="15">
        <v>2015</v>
      </c>
      <c r="AF29" s="16">
        <v>46291</v>
      </c>
      <c r="AG29" s="28"/>
      <c r="AH29" s="28"/>
      <c r="AI29" s="28"/>
      <c r="AJ29" s="28"/>
      <c r="AK29" s="9">
        <v>2015</v>
      </c>
      <c r="AL29" s="6">
        <v>46312</v>
      </c>
      <c r="AM29" s="28"/>
      <c r="AN29" s="28"/>
      <c r="AO29" s="28"/>
      <c r="AP29" s="28"/>
      <c r="AQ29" s="19">
        <v>2015</v>
      </c>
      <c r="AR29" s="20">
        <v>34031</v>
      </c>
      <c r="AS29" s="28"/>
      <c r="AT29" s="28"/>
      <c r="AU29" s="28"/>
      <c r="AV29" s="28"/>
      <c r="AW29" s="9">
        <v>2015</v>
      </c>
      <c r="AX29" s="6">
        <v>41293</v>
      </c>
      <c r="AY29" s="28"/>
      <c r="AZ29" s="28"/>
      <c r="BA29" s="28"/>
      <c r="BB29" s="28"/>
      <c r="BC29" s="9">
        <v>2015</v>
      </c>
      <c r="BD29" s="6">
        <v>50102</v>
      </c>
      <c r="BE29" s="28"/>
      <c r="BF29" s="28"/>
      <c r="BG29" s="28"/>
      <c r="BH29" s="28"/>
      <c r="BI29" s="9">
        <v>2015</v>
      </c>
      <c r="BJ29" s="6">
        <v>53922</v>
      </c>
      <c r="BK29" s="28"/>
      <c r="BL29" s="28"/>
      <c r="BM29" s="28"/>
      <c r="BN29" s="28"/>
      <c r="BO29" s="9">
        <v>2015</v>
      </c>
      <c r="BP29" s="6">
        <v>39526</v>
      </c>
      <c r="BQ29" s="28"/>
      <c r="BR29" s="28"/>
      <c r="BS29" s="28"/>
      <c r="BT29" s="28"/>
      <c r="BU29" s="9">
        <v>2015</v>
      </c>
      <c r="BV29" s="6">
        <v>44121</v>
      </c>
      <c r="BW29" s="28"/>
      <c r="BX29" s="28"/>
      <c r="BY29" s="28"/>
      <c r="BZ29" s="28"/>
      <c r="CA29" s="9">
        <v>2015</v>
      </c>
      <c r="CB29" s="6">
        <v>57622</v>
      </c>
      <c r="CC29" s="28"/>
      <c r="CD29" s="28"/>
      <c r="CE29" s="28"/>
      <c r="CF29" s="28"/>
      <c r="CG29" s="9">
        <v>2015</v>
      </c>
      <c r="CH29" s="6">
        <v>59029</v>
      </c>
      <c r="CI29" s="28"/>
      <c r="CJ29" s="28"/>
      <c r="CK29" s="28"/>
      <c r="CL29" s="28"/>
      <c r="CM29" s="9">
        <v>2015</v>
      </c>
      <c r="CN29" s="6">
        <v>39338</v>
      </c>
      <c r="CO29" s="28"/>
      <c r="CP29" s="28"/>
      <c r="CQ29" s="28"/>
      <c r="CR29" s="28"/>
      <c r="CS29" s="9">
        <v>2015</v>
      </c>
      <c r="CT29" s="6">
        <v>56308</v>
      </c>
      <c r="CU29" s="28"/>
      <c r="CV29" s="28"/>
      <c r="CW29" s="28"/>
      <c r="CX29" s="28"/>
      <c r="CY29" s="9">
        <v>2015</v>
      </c>
      <c r="CZ29" s="6">
        <v>67521</v>
      </c>
      <c r="DA29" s="28"/>
      <c r="DB29" s="28"/>
      <c r="DC29" s="28"/>
      <c r="DD29" s="28"/>
      <c r="DE29" s="9">
        <v>2015</v>
      </c>
      <c r="DF29" s="6">
        <v>68283</v>
      </c>
      <c r="DG29" s="28"/>
      <c r="DH29" s="28"/>
      <c r="DI29" s="28"/>
      <c r="DJ29" s="28"/>
      <c r="DK29" s="9">
        <v>2015</v>
      </c>
      <c r="DL29" s="6">
        <v>54139</v>
      </c>
      <c r="DM29" s="28"/>
      <c r="DN29" s="28"/>
      <c r="DO29" s="28"/>
      <c r="DP29" s="28"/>
      <c r="DQ29" s="9">
        <v>2015</v>
      </c>
      <c r="DR29" s="6">
        <v>43532</v>
      </c>
      <c r="DS29" s="28"/>
      <c r="DT29" s="28"/>
      <c r="DU29" s="28"/>
      <c r="DV29" s="28"/>
      <c r="DW29" s="9">
        <v>2015</v>
      </c>
      <c r="DX29" s="6">
        <v>54560</v>
      </c>
      <c r="DY29" s="28"/>
      <c r="DZ29" s="28"/>
      <c r="EA29" s="28"/>
      <c r="EB29" s="28"/>
      <c r="EC29" s="9">
        <v>2015</v>
      </c>
      <c r="ED29" s="6">
        <v>55901</v>
      </c>
      <c r="EE29" s="28"/>
      <c r="EF29" s="28"/>
      <c r="EG29" s="28"/>
      <c r="EH29" s="28"/>
      <c r="EI29" s="9">
        <v>2015</v>
      </c>
      <c r="EJ29" s="6">
        <v>39974</v>
      </c>
      <c r="EK29" s="28"/>
      <c r="EL29" s="28"/>
      <c r="EM29" s="28"/>
      <c r="EN29" s="28"/>
      <c r="EO29" s="3">
        <v>2015</v>
      </c>
      <c r="EP29" s="4">
        <v>43201</v>
      </c>
      <c r="EQ29" s="28"/>
      <c r="ER29" s="28"/>
      <c r="ES29" s="28"/>
      <c r="ET29" s="28"/>
      <c r="EU29" s="3">
        <v>2015</v>
      </c>
      <c r="EV29" s="4">
        <v>55530</v>
      </c>
      <c r="EW29" s="28"/>
      <c r="EX29" s="28"/>
      <c r="EY29" s="28"/>
      <c r="EZ29" s="28"/>
      <c r="FA29" s="3">
        <v>2015</v>
      </c>
      <c r="FB29" s="4">
        <v>56711</v>
      </c>
      <c r="FC29" s="28"/>
      <c r="FD29" s="28"/>
      <c r="FE29" s="28"/>
      <c r="FF29" s="28"/>
      <c r="FG29" s="3">
        <v>2015</v>
      </c>
      <c r="FH29" s="4">
        <v>39721</v>
      </c>
      <c r="FI29" s="28"/>
      <c r="FJ29" s="28"/>
      <c r="FK29" s="28"/>
      <c r="FL29" s="28"/>
    </row>
    <row r="30" spans="1:168">
      <c r="A30" s="9">
        <v>2016</v>
      </c>
      <c r="B30" s="6">
        <v>53515</v>
      </c>
      <c r="C30" s="28"/>
      <c r="D30" s="28"/>
      <c r="E30" s="28"/>
      <c r="F30" s="28"/>
      <c r="G30" s="9">
        <v>2016</v>
      </c>
      <c r="H30" s="6">
        <v>62089</v>
      </c>
      <c r="I30" s="28"/>
      <c r="J30" s="28"/>
      <c r="K30" s="28"/>
      <c r="L30" s="28"/>
      <c r="M30" s="9">
        <v>2016</v>
      </c>
      <c r="N30" s="6">
        <v>64870</v>
      </c>
      <c r="O30" s="28"/>
      <c r="P30" s="28"/>
      <c r="Q30" s="28"/>
      <c r="R30" s="28"/>
      <c r="S30" s="9">
        <v>2016</v>
      </c>
      <c r="T30" s="6">
        <v>51720</v>
      </c>
      <c r="U30" s="28"/>
      <c r="V30" s="28"/>
      <c r="W30" s="28"/>
      <c r="X30" s="28"/>
      <c r="Y30" s="11">
        <v>2016</v>
      </c>
      <c r="Z30" s="12">
        <v>37281</v>
      </c>
      <c r="AA30" s="28"/>
      <c r="AB30" s="28"/>
      <c r="AC30" s="28"/>
      <c r="AD30" s="28"/>
      <c r="AE30" s="15">
        <v>2016</v>
      </c>
      <c r="AF30" s="16">
        <v>46998</v>
      </c>
      <c r="AG30" s="28"/>
      <c r="AH30" s="28"/>
      <c r="AI30" s="28"/>
      <c r="AJ30" s="28"/>
      <c r="AK30" s="9">
        <v>2016</v>
      </c>
      <c r="AL30" s="6">
        <v>47185</v>
      </c>
      <c r="AM30" s="28"/>
      <c r="AN30" s="28"/>
      <c r="AO30" s="28"/>
      <c r="AP30" s="28"/>
      <c r="AQ30" s="19">
        <v>2016</v>
      </c>
      <c r="AR30" s="20">
        <v>34379</v>
      </c>
      <c r="AS30" s="28"/>
      <c r="AT30" s="28"/>
      <c r="AU30" s="28"/>
      <c r="AV30" s="28"/>
      <c r="AW30" s="9">
        <v>2016</v>
      </c>
      <c r="AX30" s="6">
        <v>42112</v>
      </c>
      <c r="AY30" s="28"/>
      <c r="AZ30" s="28"/>
      <c r="BA30" s="28"/>
      <c r="BB30" s="28"/>
      <c r="BC30" s="9">
        <v>2016</v>
      </c>
      <c r="BD30" s="6">
        <v>50273</v>
      </c>
      <c r="BE30" s="28"/>
      <c r="BF30" s="28"/>
      <c r="BG30" s="28"/>
      <c r="BH30" s="28"/>
      <c r="BI30" s="9">
        <v>2016</v>
      </c>
      <c r="BJ30" s="6">
        <v>53917</v>
      </c>
      <c r="BK30" s="28"/>
      <c r="BL30" s="28"/>
      <c r="BM30" s="28"/>
      <c r="BN30" s="28"/>
      <c r="BO30" s="9">
        <v>2016</v>
      </c>
      <c r="BP30" s="6">
        <v>40478</v>
      </c>
      <c r="BQ30" s="28"/>
      <c r="BR30" s="28"/>
      <c r="BS30" s="28"/>
      <c r="BT30" s="28"/>
      <c r="BU30" s="9">
        <v>2016</v>
      </c>
      <c r="BV30" s="6">
        <v>44750</v>
      </c>
      <c r="BW30" s="28"/>
      <c r="BX30" s="28"/>
      <c r="BY30" s="28"/>
      <c r="BZ30" s="28"/>
      <c r="CA30" s="9">
        <v>2016</v>
      </c>
      <c r="CB30" s="6">
        <v>57923</v>
      </c>
      <c r="CC30" s="28"/>
      <c r="CD30" s="28"/>
      <c r="CE30" s="28"/>
      <c r="CF30" s="28"/>
      <c r="CG30" s="9">
        <v>2016</v>
      </c>
      <c r="CH30" s="6">
        <v>59186</v>
      </c>
      <c r="CI30" s="28"/>
      <c r="CJ30" s="28"/>
      <c r="CK30" s="28"/>
      <c r="CL30" s="28"/>
      <c r="CM30" s="9">
        <v>2016</v>
      </c>
      <c r="CN30" s="6">
        <v>40117</v>
      </c>
      <c r="CO30" s="28"/>
      <c r="CP30" s="28"/>
      <c r="CQ30" s="28"/>
      <c r="CR30" s="28"/>
      <c r="CS30" s="9">
        <v>2016</v>
      </c>
      <c r="CT30" s="6">
        <v>56828</v>
      </c>
      <c r="CU30" s="28"/>
      <c r="CV30" s="28"/>
      <c r="CW30" s="28"/>
      <c r="CX30" s="28"/>
      <c r="CY30" s="9">
        <v>2016</v>
      </c>
      <c r="CZ30" s="6">
        <v>67996</v>
      </c>
      <c r="DA30" s="28"/>
      <c r="DB30" s="28"/>
      <c r="DC30" s="28"/>
      <c r="DD30" s="28"/>
      <c r="DE30" s="9">
        <v>2016</v>
      </c>
      <c r="DF30" s="6">
        <v>68450</v>
      </c>
      <c r="DG30" s="28"/>
      <c r="DH30" s="28"/>
      <c r="DI30" s="28"/>
      <c r="DJ30" s="28"/>
      <c r="DK30" s="9">
        <v>2016</v>
      </c>
      <c r="DL30" s="6">
        <v>54700</v>
      </c>
      <c r="DM30" s="28"/>
      <c r="DN30" s="28"/>
      <c r="DO30" s="28"/>
      <c r="DP30" s="28"/>
      <c r="DQ30" s="9">
        <v>2016</v>
      </c>
      <c r="DR30" s="6">
        <v>44341</v>
      </c>
      <c r="DS30" s="28"/>
      <c r="DT30" s="28"/>
      <c r="DU30" s="28"/>
      <c r="DV30" s="28"/>
      <c r="DW30" s="9">
        <v>2016</v>
      </c>
      <c r="DX30" s="6">
        <v>55497</v>
      </c>
      <c r="DY30" s="28"/>
      <c r="DZ30" s="28"/>
      <c r="EA30" s="28"/>
      <c r="EB30" s="28"/>
      <c r="EC30" s="9">
        <v>2016</v>
      </c>
      <c r="ED30" s="6">
        <v>56082</v>
      </c>
      <c r="EE30" s="28"/>
      <c r="EF30" s="28"/>
      <c r="EG30" s="28"/>
      <c r="EH30" s="28"/>
      <c r="EI30" s="9">
        <v>2016</v>
      </c>
      <c r="EJ30" s="6">
        <v>40759</v>
      </c>
      <c r="EK30" s="28"/>
      <c r="EL30" s="28"/>
      <c r="EM30" s="28"/>
      <c r="EN30" s="28"/>
      <c r="EO30" s="3">
        <v>2016</v>
      </c>
      <c r="EP30" s="4">
        <v>43940</v>
      </c>
      <c r="EQ30" s="28"/>
      <c r="ER30" s="28"/>
      <c r="ES30" s="28"/>
      <c r="ET30" s="28"/>
      <c r="EU30" s="3">
        <v>2016</v>
      </c>
      <c r="EV30" s="4">
        <v>55617</v>
      </c>
      <c r="EW30" s="28"/>
      <c r="EX30" s="28"/>
      <c r="EY30" s="28"/>
      <c r="EZ30" s="28"/>
      <c r="FA30" s="3">
        <v>2016</v>
      </c>
      <c r="FB30" s="4">
        <v>57050</v>
      </c>
      <c r="FC30" s="28"/>
      <c r="FD30" s="28"/>
      <c r="FE30" s="28"/>
      <c r="FF30" s="28"/>
      <c r="FG30" s="3">
        <v>2016</v>
      </c>
      <c r="FH30" s="4">
        <v>40662</v>
      </c>
      <c r="FI30" s="28"/>
      <c r="FJ30" s="28"/>
      <c r="FK30" s="28"/>
      <c r="FL30" s="28"/>
    </row>
    <row r="31" spans="1:168">
      <c r="A31" s="9">
        <v>2017</v>
      </c>
      <c r="B31" s="6">
        <v>55338</v>
      </c>
      <c r="C31" s="28"/>
      <c r="D31" s="28"/>
      <c r="E31" s="28"/>
      <c r="F31" s="28"/>
      <c r="G31" s="9">
        <v>2017</v>
      </c>
      <c r="H31" s="6">
        <v>63961</v>
      </c>
      <c r="I31" s="28"/>
      <c r="J31" s="28"/>
      <c r="K31" s="28"/>
      <c r="L31" s="28"/>
      <c r="M31" s="9">
        <v>2017</v>
      </c>
      <c r="N31" s="6">
        <v>66840</v>
      </c>
      <c r="O31" s="28"/>
      <c r="P31" s="28"/>
      <c r="Q31" s="28"/>
      <c r="R31" s="28"/>
      <c r="S31" s="9">
        <v>2017</v>
      </c>
      <c r="T31" s="6">
        <v>53530</v>
      </c>
      <c r="U31" s="28"/>
      <c r="V31" s="28"/>
      <c r="W31" s="28"/>
      <c r="X31" s="28"/>
      <c r="Y31" s="11">
        <v>2017</v>
      </c>
      <c r="Z31" s="12">
        <v>37933</v>
      </c>
      <c r="AA31" s="28"/>
      <c r="AB31" s="28"/>
      <c r="AC31" s="28"/>
      <c r="AD31" s="28"/>
      <c r="AE31" s="15">
        <v>2017</v>
      </c>
      <c r="AF31" s="16">
        <v>48121</v>
      </c>
      <c r="AG31" s="28"/>
      <c r="AH31" s="28"/>
      <c r="AI31" s="28"/>
      <c r="AJ31" s="28"/>
      <c r="AK31" s="9">
        <v>2017</v>
      </c>
      <c r="AL31" s="6">
        <v>48199</v>
      </c>
      <c r="AM31" s="28"/>
      <c r="AN31" s="28"/>
      <c r="AO31" s="28"/>
      <c r="AP31" s="28"/>
      <c r="AQ31" s="19">
        <v>2017</v>
      </c>
      <c r="AR31" s="20">
        <v>34924</v>
      </c>
      <c r="AS31" s="28"/>
      <c r="AT31" s="28"/>
      <c r="AU31" s="28"/>
      <c r="AV31" s="28"/>
      <c r="AW31" s="9">
        <v>2017</v>
      </c>
      <c r="AX31" s="6">
        <v>43462</v>
      </c>
      <c r="AY31" s="28"/>
      <c r="AZ31" s="28"/>
      <c r="BA31" s="28"/>
      <c r="BB31" s="28"/>
      <c r="BC31" s="9">
        <v>2017</v>
      </c>
      <c r="BD31" s="6">
        <v>51768</v>
      </c>
      <c r="BE31" s="28"/>
      <c r="BF31" s="28"/>
      <c r="BG31" s="28"/>
      <c r="BH31" s="28"/>
      <c r="BI31" s="9">
        <v>2017</v>
      </c>
      <c r="BJ31" s="6">
        <v>55458</v>
      </c>
      <c r="BK31" s="28"/>
      <c r="BL31" s="28"/>
      <c r="BM31" s="28"/>
      <c r="BN31" s="28"/>
      <c r="BO31" s="9">
        <v>2017</v>
      </c>
      <c r="BP31" s="6">
        <v>41791</v>
      </c>
      <c r="BQ31" s="28"/>
      <c r="BR31" s="28"/>
      <c r="BS31" s="28"/>
      <c r="BT31" s="28"/>
      <c r="BU31" s="9">
        <v>2017</v>
      </c>
      <c r="BV31" s="6">
        <v>46424</v>
      </c>
      <c r="BW31" s="28"/>
      <c r="BX31" s="28"/>
      <c r="BY31" s="28"/>
      <c r="BZ31" s="28"/>
      <c r="CA31" s="9">
        <v>2017</v>
      </c>
      <c r="CB31" s="6">
        <v>59892</v>
      </c>
      <c r="CC31" s="28"/>
      <c r="CD31" s="28"/>
      <c r="CE31" s="28"/>
      <c r="CF31" s="28"/>
      <c r="CG31" s="9">
        <v>2017</v>
      </c>
      <c r="CH31" s="6">
        <v>61118</v>
      </c>
      <c r="CI31" s="28"/>
      <c r="CJ31" s="28"/>
      <c r="CK31" s="28"/>
      <c r="CL31" s="28"/>
      <c r="CM31" s="9">
        <v>2017</v>
      </c>
      <c r="CN31" s="6">
        <v>41623</v>
      </c>
      <c r="CO31" s="28"/>
      <c r="CP31" s="28"/>
      <c r="CQ31" s="28"/>
      <c r="CR31" s="28"/>
      <c r="CS31" s="9">
        <v>2017</v>
      </c>
      <c r="CT31" s="6">
        <v>58410</v>
      </c>
      <c r="CU31" s="28"/>
      <c r="CV31" s="28"/>
      <c r="CW31" s="28"/>
      <c r="CX31" s="28"/>
      <c r="CY31" s="9">
        <v>2017</v>
      </c>
      <c r="CZ31" s="6">
        <v>69664</v>
      </c>
      <c r="DA31" s="28"/>
      <c r="DB31" s="28"/>
      <c r="DC31" s="28"/>
      <c r="DD31" s="28"/>
      <c r="DE31" s="9">
        <v>2017</v>
      </c>
      <c r="DF31" s="6">
        <v>70174</v>
      </c>
      <c r="DG31" s="28"/>
      <c r="DH31" s="28"/>
      <c r="DI31" s="28"/>
      <c r="DJ31" s="28"/>
      <c r="DK31" s="9">
        <v>2017</v>
      </c>
      <c r="DL31" s="6">
        <v>56277</v>
      </c>
      <c r="DM31" s="28"/>
      <c r="DN31" s="28"/>
      <c r="DO31" s="28"/>
      <c r="DP31" s="28"/>
      <c r="DQ31" s="9">
        <v>2017</v>
      </c>
      <c r="DR31" s="6">
        <v>45528</v>
      </c>
      <c r="DS31" s="28"/>
      <c r="DT31" s="28"/>
      <c r="DU31" s="28"/>
      <c r="DV31" s="28"/>
      <c r="DW31" s="9">
        <v>2017</v>
      </c>
      <c r="DX31" s="6">
        <v>56610</v>
      </c>
      <c r="DY31" s="28"/>
      <c r="DZ31" s="28"/>
      <c r="EA31" s="28"/>
      <c r="EB31" s="28"/>
      <c r="EC31" s="9">
        <v>2017</v>
      </c>
      <c r="ED31" s="6">
        <v>58617</v>
      </c>
      <c r="EE31" s="28"/>
      <c r="EF31" s="28"/>
      <c r="EG31" s="28"/>
      <c r="EH31" s="28"/>
      <c r="EI31" s="9">
        <v>2017</v>
      </c>
      <c r="EJ31" s="6">
        <v>41995</v>
      </c>
      <c r="EK31" s="28"/>
      <c r="EL31" s="28"/>
      <c r="EM31" s="28"/>
      <c r="EN31" s="28"/>
      <c r="EO31" s="3">
        <v>2017</v>
      </c>
      <c r="EP31" s="4">
        <v>45045</v>
      </c>
      <c r="EQ31" s="28"/>
      <c r="ER31" s="28"/>
      <c r="ES31" s="28"/>
      <c r="ET31" s="28"/>
      <c r="EU31" s="3">
        <v>2017</v>
      </c>
      <c r="EV31" s="4">
        <v>56867</v>
      </c>
      <c r="EW31" s="28"/>
      <c r="EX31" s="28"/>
      <c r="EY31" s="28"/>
      <c r="EZ31" s="28"/>
      <c r="FA31" s="3">
        <v>2017</v>
      </c>
      <c r="FB31" s="4">
        <v>58143</v>
      </c>
      <c r="FC31" s="28"/>
      <c r="FD31" s="28"/>
      <c r="FE31" s="28"/>
      <c r="FF31" s="28"/>
      <c r="FG31" s="3">
        <v>2017</v>
      </c>
      <c r="FH31" s="4">
        <v>41733</v>
      </c>
      <c r="FI31" s="28"/>
      <c r="FJ31" s="28"/>
      <c r="FK31" s="28"/>
      <c r="FL31" s="28"/>
    </row>
    <row r="32" spans="1:168">
      <c r="A32" s="9">
        <v>2018</v>
      </c>
      <c r="B32" s="6">
        <v>57198</v>
      </c>
      <c r="C32" s="28"/>
      <c r="D32" s="28"/>
      <c r="E32" s="28"/>
      <c r="F32" s="28"/>
      <c r="G32" s="9">
        <v>2018</v>
      </c>
      <c r="H32" s="6">
        <v>65814</v>
      </c>
      <c r="I32" s="28"/>
      <c r="J32" s="28"/>
      <c r="K32" s="28"/>
      <c r="L32" s="28"/>
      <c r="M32" s="9">
        <v>2018</v>
      </c>
      <c r="N32" s="6">
        <v>68525</v>
      </c>
      <c r="O32" s="28"/>
      <c r="P32" s="28"/>
      <c r="Q32" s="28"/>
      <c r="R32" s="28"/>
      <c r="S32" s="9">
        <v>2018</v>
      </c>
      <c r="T32" s="6">
        <v>55369</v>
      </c>
      <c r="U32" s="28"/>
      <c r="V32" s="28"/>
      <c r="W32" s="28"/>
      <c r="X32" s="28"/>
      <c r="Y32" s="11">
        <v>2018</v>
      </c>
      <c r="Z32" s="12">
        <v>38994</v>
      </c>
      <c r="AA32" s="28"/>
      <c r="AB32" s="28"/>
      <c r="AC32" s="28"/>
      <c r="AD32" s="28"/>
      <c r="AE32" s="15">
        <v>2018</v>
      </c>
      <c r="AF32" s="16">
        <v>49308</v>
      </c>
      <c r="AG32" s="28"/>
      <c r="AH32" s="28"/>
      <c r="AI32" s="28"/>
      <c r="AJ32" s="28"/>
      <c r="AK32" s="9">
        <v>2018</v>
      </c>
      <c r="AL32" s="6">
        <v>49254</v>
      </c>
      <c r="AM32" s="28"/>
      <c r="AN32" s="28"/>
      <c r="AO32" s="28"/>
      <c r="AP32" s="28"/>
      <c r="AQ32" s="19">
        <v>2018</v>
      </c>
      <c r="AR32" s="20">
        <v>35944</v>
      </c>
      <c r="AS32" s="28"/>
      <c r="AT32" s="28"/>
      <c r="AU32" s="28"/>
      <c r="AV32" s="28"/>
      <c r="AW32" s="9">
        <v>2018</v>
      </c>
      <c r="AX32" s="6">
        <v>44938</v>
      </c>
      <c r="AY32" s="28"/>
      <c r="AZ32" s="28"/>
      <c r="BA32" s="28"/>
      <c r="BB32" s="28"/>
      <c r="BC32" s="9">
        <v>2018</v>
      </c>
      <c r="BD32" s="6">
        <v>52607</v>
      </c>
      <c r="BE32" s="28"/>
      <c r="BF32" s="28"/>
      <c r="BG32" s="28"/>
      <c r="BH32" s="28"/>
      <c r="BI32" s="9">
        <v>2018</v>
      </c>
      <c r="BJ32" s="6">
        <v>55894</v>
      </c>
      <c r="BK32" s="28"/>
      <c r="BL32" s="28"/>
      <c r="BM32" s="28"/>
      <c r="BN32" s="28"/>
      <c r="BO32" s="9">
        <v>2018</v>
      </c>
      <c r="BP32" s="6">
        <v>43366</v>
      </c>
      <c r="BQ32" s="28"/>
      <c r="BR32" s="28"/>
      <c r="BS32" s="28"/>
      <c r="BT32" s="28"/>
      <c r="BU32" s="9">
        <v>2018</v>
      </c>
      <c r="BV32" s="6">
        <v>47867</v>
      </c>
      <c r="BW32" s="28"/>
      <c r="BX32" s="28"/>
      <c r="BY32" s="28"/>
      <c r="BZ32" s="28"/>
      <c r="CA32" s="9">
        <v>2018</v>
      </c>
      <c r="CB32" s="6">
        <v>61399</v>
      </c>
      <c r="CC32" s="28"/>
      <c r="CD32" s="28"/>
      <c r="CE32" s="28"/>
      <c r="CF32" s="28"/>
      <c r="CG32" s="9">
        <v>2018</v>
      </c>
      <c r="CH32" s="6">
        <v>62680</v>
      </c>
      <c r="CI32" s="28"/>
      <c r="CJ32" s="28"/>
      <c r="CK32" s="28"/>
      <c r="CL32" s="28"/>
      <c r="CM32" s="9">
        <v>2018</v>
      </c>
      <c r="CN32" s="6">
        <v>42993</v>
      </c>
      <c r="CO32" s="28"/>
      <c r="CP32" s="28"/>
      <c r="CQ32" s="28"/>
      <c r="CR32" s="28"/>
      <c r="CS32" s="9">
        <v>2018</v>
      </c>
      <c r="CT32" s="6">
        <v>60425</v>
      </c>
      <c r="CU32" s="28"/>
      <c r="CV32" s="28"/>
      <c r="CW32" s="28"/>
      <c r="CX32" s="28"/>
      <c r="CY32" s="9">
        <v>2018</v>
      </c>
      <c r="CZ32" s="6">
        <v>71224</v>
      </c>
      <c r="DA32" s="28"/>
      <c r="DB32" s="28"/>
      <c r="DC32" s="28"/>
      <c r="DD32" s="28"/>
      <c r="DE32" s="9">
        <v>2018</v>
      </c>
      <c r="DF32" s="6">
        <v>71895</v>
      </c>
      <c r="DG32" s="28"/>
      <c r="DH32" s="28"/>
      <c r="DI32" s="28"/>
      <c r="DJ32" s="28"/>
      <c r="DK32" s="9">
        <v>2018</v>
      </c>
      <c r="DL32" s="6">
        <v>58346</v>
      </c>
      <c r="DM32" s="28"/>
      <c r="DN32" s="28"/>
      <c r="DO32" s="28"/>
      <c r="DP32" s="28"/>
      <c r="DQ32" s="9">
        <v>2018</v>
      </c>
      <c r="DR32" s="6">
        <v>47070</v>
      </c>
      <c r="DS32" s="28"/>
      <c r="DT32" s="28"/>
      <c r="DU32" s="28"/>
      <c r="DV32" s="28"/>
      <c r="DW32" s="9">
        <v>2018</v>
      </c>
      <c r="DX32" s="6">
        <v>58348</v>
      </c>
      <c r="DY32" s="28"/>
      <c r="DZ32" s="28"/>
      <c r="EA32" s="28"/>
      <c r="EB32" s="28"/>
      <c r="EC32" s="9">
        <v>2018</v>
      </c>
      <c r="ED32" s="6">
        <v>60257</v>
      </c>
      <c r="EE32" s="28"/>
      <c r="EF32" s="28"/>
      <c r="EG32" s="28"/>
      <c r="EH32" s="28"/>
      <c r="EI32" s="9">
        <v>2018</v>
      </c>
      <c r="EJ32" s="6">
        <v>43380</v>
      </c>
      <c r="EK32" s="28"/>
      <c r="EL32" s="28"/>
      <c r="EM32" s="28"/>
      <c r="EN32" s="28"/>
      <c r="EO32" s="3">
        <v>2018</v>
      </c>
      <c r="EP32" s="4">
        <v>46189</v>
      </c>
      <c r="EQ32" s="28"/>
      <c r="ER32" s="28"/>
      <c r="ES32" s="28"/>
      <c r="ET32" s="28"/>
      <c r="EU32" s="3">
        <v>2018</v>
      </c>
      <c r="EV32" s="4">
        <v>57872</v>
      </c>
      <c r="EW32" s="28"/>
      <c r="EX32" s="28"/>
      <c r="EY32" s="28"/>
      <c r="EZ32" s="28"/>
      <c r="FA32" s="3">
        <v>2018</v>
      </c>
      <c r="FB32" s="4">
        <v>59208</v>
      </c>
      <c r="FC32" s="28"/>
      <c r="FD32" s="28"/>
      <c r="FE32" s="28"/>
      <c r="FF32" s="28"/>
      <c r="FG32" s="3">
        <v>2018</v>
      </c>
      <c r="FH32" s="4">
        <v>42921</v>
      </c>
      <c r="FI32" s="28"/>
      <c r="FJ32" s="28"/>
      <c r="FK32" s="28"/>
      <c r="FL32" s="28"/>
    </row>
    <row r="33" spans="1:84">
      <c r="A33" s="5" t="s">
        <v>61</v>
      </c>
      <c r="B33" s="24">
        <f>(B32/B15)^(1/17) - 1</f>
        <v>2.7346552500253196E-2</v>
      </c>
      <c r="C33" s="5"/>
      <c r="D33" s="5"/>
      <c r="E33" s="5"/>
      <c r="F33" s="5"/>
      <c r="G33" s="5" t="s">
        <v>61</v>
      </c>
      <c r="H33" s="24">
        <f>(H32/H15)^(1/17) - 1</f>
        <v>2.8207851687852115E-2</v>
      </c>
      <c r="I33" s="5"/>
      <c r="J33" s="5"/>
      <c r="K33" s="5"/>
      <c r="L33" s="5"/>
      <c r="M33" s="5" t="s">
        <v>61</v>
      </c>
      <c r="N33" s="24">
        <f>(N32/N15)^(1/17) - 1</f>
        <v>2.783443743496572E-2</v>
      </c>
      <c r="O33" s="28"/>
      <c r="P33" s="28"/>
      <c r="Q33" s="28"/>
      <c r="R33" s="28"/>
      <c r="S33" s="5" t="s">
        <v>61</v>
      </c>
      <c r="T33" s="24">
        <f>(T32/T15)^(1/17) - 1</f>
        <v>2.7821297638348064E-2</v>
      </c>
      <c r="U33" s="28"/>
      <c r="V33" s="28"/>
      <c r="W33" s="28"/>
      <c r="X33" s="28"/>
      <c r="Y33" s="5" t="s">
        <v>61</v>
      </c>
      <c r="Z33" s="24">
        <f>(Z32/Z15)^(1/17) - 1</f>
        <v>2.5069836050132466E-2</v>
      </c>
      <c r="AA33" s="28"/>
      <c r="AB33" s="28"/>
      <c r="AC33" s="28"/>
      <c r="AD33" s="28"/>
      <c r="AE33" s="5" t="s">
        <v>61</v>
      </c>
      <c r="AF33" s="24">
        <f>(AF32/AF15)^(1/17) - 1</f>
        <v>3.1797195650201893E-2</v>
      </c>
      <c r="AG33" s="28"/>
      <c r="AH33" s="28"/>
      <c r="AI33" s="28"/>
      <c r="AJ33" s="28"/>
      <c r="AK33" s="5" t="s">
        <v>61</v>
      </c>
      <c r="AL33" s="24">
        <f>(AL32/AL15)^(1/17) - 1</f>
        <v>3.0778866509348912E-2</v>
      </c>
      <c r="AM33" s="28"/>
      <c r="AN33" s="28"/>
      <c r="AO33" s="28"/>
      <c r="AP33" s="28"/>
      <c r="AQ33" s="5" t="s">
        <v>61</v>
      </c>
      <c r="AR33" s="24">
        <f>(AR32/AR15)^(1/17) - 1</f>
        <v>2.3853381262438411E-2</v>
      </c>
      <c r="AS33" s="28"/>
      <c r="AT33" s="28"/>
      <c r="AU33" s="28"/>
      <c r="AV33" s="28"/>
      <c r="AW33" s="5" t="s">
        <v>61</v>
      </c>
      <c r="AX33" s="24">
        <f>(AX32/AX15)^(1/17) - 1</f>
        <v>2.7367818246486708E-2</v>
      </c>
      <c r="AY33" s="28"/>
      <c r="AZ33" s="28"/>
      <c r="BA33" s="28"/>
      <c r="BB33" s="28"/>
      <c r="BC33" s="5" t="s">
        <v>61</v>
      </c>
      <c r="BD33" s="24">
        <f>(BD32/BD15)^(1/17) - 1</f>
        <v>2.467664816401105E-2</v>
      </c>
      <c r="BE33" s="28"/>
      <c r="BF33" s="28"/>
      <c r="BG33" s="28"/>
      <c r="BH33" s="28"/>
      <c r="BI33" s="5" t="s">
        <v>61</v>
      </c>
      <c r="BJ33" s="24">
        <f>(BJ32/BJ15)^(1/17) - 1</f>
        <v>2.5470163064836182E-2</v>
      </c>
      <c r="BK33" s="28"/>
      <c r="BL33" s="28"/>
      <c r="BM33" s="28"/>
      <c r="BN33" s="28"/>
      <c r="BO33" s="5" t="s">
        <v>61</v>
      </c>
      <c r="BP33" s="24">
        <f>(BP32/BP15)^(1/17) - 1</f>
        <v>2.9211407525893129E-2</v>
      </c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</row>
    <row r="35" spans="1:84">
      <c r="A35" s="26" t="s">
        <v>240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</row>
    <row r="36" spans="1:84">
      <c r="A36" s="27" t="s">
        <v>241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</row>
  </sheetData>
  <mergeCells count="336">
    <mergeCell ref="FB10:FF10"/>
    <mergeCell ref="FB11:FF11"/>
    <mergeCell ref="FB12:FF12"/>
    <mergeCell ref="FG1:FL1"/>
    <mergeCell ref="FG2:FL2"/>
    <mergeCell ref="FG3:FL3"/>
    <mergeCell ref="FH4:FL4"/>
    <mergeCell ref="FH5:FL5"/>
    <mergeCell ref="FH6:FL6"/>
    <mergeCell ref="FH7:FL7"/>
    <mergeCell ref="FH8:FL8"/>
    <mergeCell ref="FH9:FL9"/>
    <mergeCell ref="FH10:FL10"/>
    <mergeCell ref="FH11:FL11"/>
    <mergeCell ref="FH12:FL12"/>
    <mergeCell ref="FA1:FF1"/>
    <mergeCell ref="FA2:FF2"/>
    <mergeCell ref="FA3:FF3"/>
    <mergeCell ref="FB4:FF4"/>
    <mergeCell ref="FB5:FF5"/>
    <mergeCell ref="FB6:FF6"/>
    <mergeCell ref="FB7:FF7"/>
    <mergeCell ref="FB8:FF8"/>
    <mergeCell ref="FB9:FF9"/>
    <mergeCell ref="EP10:ET10"/>
    <mergeCell ref="EP11:ET11"/>
    <mergeCell ref="EP12:ET12"/>
    <mergeCell ref="EU1:EZ1"/>
    <mergeCell ref="EU2:EZ2"/>
    <mergeCell ref="EU3:EZ3"/>
    <mergeCell ref="EV4:EZ4"/>
    <mergeCell ref="EV5:EZ5"/>
    <mergeCell ref="EV6:EZ6"/>
    <mergeCell ref="EV7:EZ7"/>
    <mergeCell ref="EV8:EZ8"/>
    <mergeCell ref="EV9:EZ9"/>
    <mergeCell ref="EV10:EZ10"/>
    <mergeCell ref="EV11:EZ11"/>
    <mergeCell ref="EV12:EZ12"/>
    <mergeCell ref="EO1:ET1"/>
    <mergeCell ref="EO2:ET2"/>
    <mergeCell ref="EO3:ET3"/>
    <mergeCell ref="EP4:ET4"/>
    <mergeCell ref="EP5:ET5"/>
    <mergeCell ref="EP6:ET6"/>
    <mergeCell ref="EP7:ET7"/>
    <mergeCell ref="EP8:ET8"/>
    <mergeCell ref="EP9:ET9"/>
    <mergeCell ref="ED10:EH10"/>
    <mergeCell ref="ED11:EH11"/>
    <mergeCell ref="ED12:EH12"/>
    <mergeCell ref="EI1:EN1"/>
    <mergeCell ref="EI2:EN2"/>
    <mergeCell ref="EI3:EN3"/>
    <mergeCell ref="EJ4:EN4"/>
    <mergeCell ref="EJ5:EN5"/>
    <mergeCell ref="EJ6:EN6"/>
    <mergeCell ref="EJ7:EN7"/>
    <mergeCell ref="EJ8:EN8"/>
    <mergeCell ref="EJ9:EN9"/>
    <mergeCell ref="EJ10:EN10"/>
    <mergeCell ref="EJ11:EN11"/>
    <mergeCell ref="EJ12:EN12"/>
    <mergeCell ref="EC1:EH1"/>
    <mergeCell ref="EC2:EH2"/>
    <mergeCell ref="EC3:EH3"/>
    <mergeCell ref="ED4:EH4"/>
    <mergeCell ref="ED5:EH5"/>
    <mergeCell ref="ED6:EH6"/>
    <mergeCell ref="ED7:EH7"/>
    <mergeCell ref="ED8:EH8"/>
    <mergeCell ref="ED9:EH9"/>
    <mergeCell ref="DR10:DV10"/>
    <mergeCell ref="DR11:DV11"/>
    <mergeCell ref="DR12:DV12"/>
    <mergeCell ref="DW1:EB1"/>
    <mergeCell ref="DW2:EB2"/>
    <mergeCell ref="DW3:EB3"/>
    <mergeCell ref="DX4:EB4"/>
    <mergeCell ref="DX5:EB5"/>
    <mergeCell ref="DX6:EB6"/>
    <mergeCell ref="DX7:EB7"/>
    <mergeCell ref="DX8:EB8"/>
    <mergeCell ref="DX9:EB9"/>
    <mergeCell ref="DX10:EB10"/>
    <mergeCell ref="DX11:EB11"/>
    <mergeCell ref="DX12:EB12"/>
    <mergeCell ref="DQ1:DV1"/>
    <mergeCell ref="DQ2:DV2"/>
    <mergeCell ref="DQ3:DV3"/>
    <mergeCell ref="DR4:DV4"/>
    <mergeCell ref="DR5:DV5"/>
    <mergeCell ref="DR6:DV6"/>
    <mergeCell ref="DR7:DV7"/>
    <mergeCell ref="DR8:DV8"/>
    <mergeCell ref="DR9:DV9"/>
    <mergeCell ref="DF10:DJ10"/>
    <mergeCell ref="DF11:DJ11"/>
    <mergeCell ref="DF12:DJ12"/>
    <mergeCell ref="DK1:DP1"/>
    <mergeCell ref="DK2:DP2"/>
    <mergeCell ref="DK3:DP3"/>
    <mergeCell ref="DL4:DP4"/>
    <mergeCell ref="DL5:DP5"/>
    <mergeCell ref="DL6:DP6"/>
    <mergeCell ref="DL7:DP7"/>
    <mergeCell ref="DL8:DP8"/>
    <mergeCell ref="DL9:DP9"/>
    <mergeCell ref="DL10:DP10"/>
    <mergeCell ref="DL11:DP11"/>
    <mergeCell ref="DL12:DP12"/>
    <mergeCell ref="DE1:DJ1"/>
    <mergeCell ref="DE2:DJ2"/>
    <mergeCell ref="DE3:DJ3"/>
    <mergeCell ref="DF4:DJ4"/>
    <mergeCell ref="DF5:DJ5"/>
    <mergeCell ref="DF6:DJ6"/>
    <mergeCell ref="DF7:DJ7"/>
    <mergeCell ref="DF8:DJ8"/>
    <mergeCell ref="DF9:DJ9"/>
    <mergeCell ref="CT10:CX10"/>
    <mergeCell ref="CT11:CX11"/>
    <mergeCell ref="CT12:CX12"/>
    <mergeCell ref="CY1:DD1"/>
    <mergeCell ref="CY2:DD2"/>
    <mergeCell ref="CY3:DD3"/>
    <mergeCell ref="CZ4:DD4"/>
    <mergeCell ref="CZ5:DD5"/>
    <mergeCell ref="CZ6:DD6"/>
    <mergeCell ref="CZ7:DD7"/>
    <mergeCell ref="CZ8:DD8"/>
    <mergeCell ref="CZ9:DD9"/>
    <mergeCell ref="CZ10:DD10"/>
    <mergeCell ref="CZ11:DD11"/>
    <mergeCell ref="CZ12:DD12"/>
    <mergeCell ref="CS1:CX1"/>
    <mergeCell ref="CS2:CX2"/>
    <mergeCell ref="CS3:CX3"/>
    <mergeCell ref="CT4:CX4"/>
    <mergeCell ref="CT5:CX5"/>
    <mergeCell ref="CT6:CX6"/>
    <mergeCell ref="CT7:CX7"/>
    <mergeCell ref="CT8:CX8"/>
    <mergeCell ref="CT9:CX9"/>
    <mergeCell ref="CH10:CL10"/>
    <mergeCell ref="CH11:CL11"/>
    <mergeCell ref="CH12:CL12"/>
    <mergeCell ref="CM1:CR1"/>
    <mergeCell ref="CM2:CR2"/>
    <mergeCell ref="CM3:CR3"/>
    <mergeCell ref="CN4:CR4"/>
    <mergeCell ref="CN5:CR5"/>
    <mergeCell ref="CN6:CR6"/>
    <mergeCell ref="CN7:CR7"/>
    <mergeCell ref="CN8:CR8"/>
    <mergeCell ref="CN9:CR9"/>
    <mergeCell ref="CN10:CR10"/>
    <mergeCell ref="CN11:CR11"/>
    <mergeCell ref="CN12:CR12"/>
    <mergeCell ref="CG1:CL1"/>
    <mergeCell ref="CG2:CL2"/>
    <mergeCell ref="CG3:CL3"/>
    <mergeCell ref="CH4:CL4"/>
    <mergeCell ref="CH5:CL5"/>
    <mergeCell ref="CH6:CL6"/>
    <mergeCell ref="CH7:CL7"/>
    <mergeCell ref="CH8:CL8"/>
    <mergeCell ref="CH9:CL9"/>
    <mergeCell ref="BV10:BZ10"/>
    <mergeCell ref="BV11:BZ11"/>
    <mergeCell ref="BV12:BZ12"/>
    <mergeCell ref="CA1:CF1"/>
    <mergeCell ref="CA2:CF2"/>
    <mergeCell ref="CA3:CF3"/>
    <mergeCell ref="CB4:CF4"/>
    <mergeCell ref="CB5:CF5"/>
    <mergeCell ref="CB6:CF6"/>
    <mergeCell ref="CB7:CF7"/>
    <mergeCell ref="CB8:CF8"/>
    <mergeCell ref="CB9:CF9"/>
    <mergeCell ref="CB10:CF10"/>
    <mergeCell ref="CB11:CF11"/>
    <mergeCell ref="CB12:CF12"/>
    <mergeCell ref="BU1:BZ1"/>
    <mergeCell ref="BU2:BZ2"/>
    <mergeCell ref="BU3:BZ3"/>
    <mergeCell ref="BV4:BZ4"/>
    <mergeCell ref="BV5:BZ5"/>
    <mergeCell ref="BV6:BZ6"/>
    <mergeCell ref="BV7:BZ7"/>
    <mergeCell ref="BV8:BZ8"/>
    <mergeCell ref="BV9:BZ9"/>
    <mergeCell ref="BJ11:BN11"/>
    <mergeCell ref="BJ12:BN12"/>
    <mergeCell ref="BO1:BT1"/>
    <mergeCell ref="BO2:BT2"/>
    <mergeCell ref="BO3:BT3"/>
    <mergeCell ref="BP4:BT4"/>
    <mergeCell ref="BP5:BT5"/>
    <mergeCell ref="BP6:BT6"/>
    <mergeCell ref="BP7:BT7"/>
    <mergeCell ref="BP8:BT8"/>
    <mergeCell ref="BP9:BT9"/>
    <mergeCell ref="BP10:BT10"/>
    <mergeCell ref="BP11:BT11"/>
    <mergeCell ref="BP12:BT12"/>
    <mergeCell ref="BJ6:BN6"/>
    <mergeCell ref="BJ7:BN7"/>
    <mergeCell ref="BJ8:BN8"/>
    <mergeCell ref="BJ9:BN9"/>
    <mergeCell ref="BJ10:BN10"/>
    <mergeCell ref="BI1:BN1"/>
    <mergeCell ref="BI2:BN2"/>
    <mergeCell ref="BI3:BN3"/>
    <mergeCell ref="BJ4:BN4"/>
    <mergeCell ref="BJ5:BN5"/>
    <mergeCell ref="AX11:BB11"/>
    <mergeCell ref="AX12:BB12"/>
    <mergeCell ref="BC1:BH1"/>
    <mergeCell ref="BC2:BH2"/>
    <mergeCell ref="BC3:BH3"/>
    <mergeCell ref="BD4:BH4"/>
    <mergeCell ref="BD5:BH5"/>
    <mergeCell ref="BD6:BH6"/>
    <mergeCell ref="BD7:BH7"/>
    <mergeCell ref="BD8:BH8"/>
    <mergeCell ref="BD9:BH9"/>
    <mergeCell ref="BD10:BH10"/>
    <mergeCell ref="BD11:BH11"/>
    <mergeCell ref="BD12:BH12"/>
    <mergeCell ref="AX6:BB6"/>
    <mergeCell ref="AX7:BB7"/>
    <mergeCell ref="AX8:BB8"/>
    <mergeCell ref="AX9:BB9"/>
    <mergeCell ref="AX10:BB10"/>
    <mergeCell ref="AW1:BB1"/>
    <mergeCell ref="AW2:BB2"/>
    <mergeCell ref="AW3:BB3"/>
    <mergeCell ref="AX4:BB4"/>
    <mergeCell ref="AX5:BB5"/>
    <mergeCell ref="AQ1:AV1"/>
    <mergeCell ref="AQ2:AV2"/>
    <mergeCell ref="AQ3:AV3"/>
    <mergeCell ref="AR4:AV4"/>
    <mergeCell ref="AR5:AV5"/>
    <mergeCell ref="AL11:AP11"/>
    <mergeCell ref="AL12:AP12"/>
    <mergeCell ref="AR11:AV11"/>
    <mergeCell ref="AR12:AV12"/>
    <mergeCell ref="AR6:AV6"/>
    <mergeCell ref="AR7:AV7"/>
    <mergeCell ref="AR8:AV8"/>
    <mergeCell ref="AR9:AV9"/>
    <mergeCell ref="AR10:AV10"/>
    <mergeCell ref="AL6:AP6"/>
    <mergeCell ref="AL7:AP7"/>
    <mergeCell ref="AL8:AP8"/>
    <mergeCell ref="AL9:AP9"/>
    <mergeCell ref="AL10:AP10"/>
    <mergeCell ref="AK1:AP1"/>
    <mergeCell ref="AK2:AP2"/>
    <mergeCell ref="AK3:AP3"/>
    <mergeCell ref="AL4:AP4"/>
    <mergeCell ref="AL5:AP5"/>
    <mergeCell ref="AE1:AJ1"/>
    <mergeCell ref="AE2:AJ2"/>
    <mergeCell ref="AE3:AJ3"/>
    <mergeCell ref="AF4:AJ4"/>
    <mergeCell ref="AF5:AJ5"/>
    <mergeCell ref="AF11:AJ11"/>
    <mergeCell ref="AF12:AJ12"/>
    <mergeCell ref="AF6:AJ6"/>
    <mergeCell ref="AF7:AJ7"/>
    <mergeCell ref="AF8:AJ8"/>
    <mergeCell ref="AF9:AJ9"/>
    <mergeCell ref="AF10:AJ10"/>
    <mergeCell ref="Y1:AD1"/>
    <mergeCell ref="Y2:AD2"/>
    <mergeCell ref="Y3:AD3"/>
    <mergeCell ref="Z4:AD4"/>
    <mergeCell ref="Z5:AD5"/>
    <mergeCell ref="Z11:AD11"/>
    <mergeCell ref="Z12:AD12"/>
    <mergeCell ref="Z6:AD6"/>
    <mergeCell ref="Z7:AD7"/>
    <mergeCell ref="Z8:AD8"/>
    <mergeCell ref="Z9:AD9"/>
    <mergeCell ref="Z10:AD10"/>
    <mergeCell ref="N7:R7"/>
    <mergeCell ref="N8:R8"/>
    <mergeCell ref="N9:R9"/>
    <mergeCell ref="N10:R10"/>
    <mergeCell ref="N11:R11"/>
    <mergeCell ref="N12:R12"/>
    <mergeCell ref="M1:R1"/>
    <mergeCell ref="M2:R2"/>
    <mergeCell ref="M3:R3"/>
    <mergeCell ref="N4:R4"/>
    <mergeCell ref="N5:R5"/>
    <mergeCell ref="N6:R6"/>
    <mergeCell ref="B7:F7"/>
    <mergeCell ref="B8:F8"/>
    <mergeCell ref="B9:F9"/>
    <mergeCell ref="B10:F10"/>
    <mergeCell ref="B11:F11"/>
    <mergeCell ref="B12:F12"/>
    <mergeCell ref="A1:F1"/>
    <mergeCell ref="A2:F2"/>
    <mergeCell ref="A3:F3"/>
    <mergeCell ref="B4:F4"/>
    <mergeCell ref="B5:F5"/>
    <mergeCell ref="B6:F6"/>
    <mergeCell ref="H5:L5"/>
    <mergeCell ref="H6:L6"/>
    <mergeCell ref="H7:L7"/>
    <mergeCell ref="H8:L8"/>
    <mergeCell ref="H9:L9"/>
    <mergeCell ref="H10:L10"/>
    <mergeCell ref="H11:L11"/>
    <mergeCell ref="H12:L12"/>
    <mergeCell ref="G1:L1"/>
    <mergeCell ref="G2:L2"/>
    <mergeCell ref="G3:L3"/>
    <mergeCell ref="H4:L4"/>
    <mergeCell ref="T7:X7"/>
    <mergeCell ref="T8:X8"/>
    <mergeCell ref="T9:X9"/>
    <mergeCell ref="T10:X10"/>
    <mergeCell ref="T11:X11"/>
    <mergeCell ref="T12:X12"/>
    <mergeCell ref="S1:X1"/>
    <mergeCell ref="S2:X2"/>
    <mergeCell ref="S3:X3"/>
    <mergeCell ref="T4:X4"/>
    <mergeCell ref="T5:X5"/>
    <mergeCell ref="T6:X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7BEC4B423034BB0772E27445BBD30" ma:contentTypeVersion="11" ma:contentTypeDescription="Create a new document." ma:contentTypeScope="" ma:versionID="6b9e6c2ba840e326c7cf81153c72a8cf">
  <xsd:schema xmlns:xsd="http://www.w3.org/2001/XMLSchema" xmlns:xs="http://www.w3.org/2001/XMLSchema" xmlns:p="http://schemas.microsoft.com/office/2006/metadata/properties" xmlns:ns2="90c68173-bf2a-45c2-8762-df8e8c07bf40" xmlns:ns3="ba96551c-d7d8-472e-96b7-37664f94aa58" targetNamespace="http://schemas.microsoft.com/office/2006/metadata/properties" ma:root="true" ma:fieldsID="dfa137772679665dd176710c7de9575b" ns2:_="" ns3:_="">
    <xsd:import namespace="90c68173-bf2a-45c2-8762-df8e8c07bf40"/>
    <xsd:import namespace="ba96551c-d7d8-472e-96b7-37664f94aa5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68173-bf2a-45c2-8762-df8e8c07bf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6551c-d7d8-472e-96b7-37664f94aa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2C5306-BC3A-4B79-85D7-32706B8B1264}"/>
</file>

<file path=customXml/itemProps2.xml><?xml version="1.0" encoding="utf-8"?>
<ds:datastoreItem xmlns:ds="http://schemas.openxmlformats.org/officeDocument/2006/customXml" ds:itemID="{F23F2B0B-1A0A-4744-861F-05C6E6832AAD}"/>
</file>

<file path=customXml/itemProps3.xml><?xml version="1.0" encoding="utf-8"?>
<ds:datastoreItem xmlns:ds="http://schemas.openxmlformats.org/officeDocument/2006/customXml" ds:itemID="{7A2138CA-2091-4209-B9F3-26E190A09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Jonathan Robison</cp:lastModifiedBy>
  <cp:revision/>
  <dcterms:created xsi:type="dcterms:W3CDTF">2020-01-16T17:10:02Z</dcterms:created>
  <dcterms:modified xsi:type="dcterms:W3CDTF">2020-07-09T21:17:52Z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0x0101008427BEC4B423034BB0772E27445BBD30</vt:lpwstr>
  </property>
</Properties>
</file>